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sbeckley_comptroller_in_gov/Documents/Desktop/10 22 24 Forms Janie/"/>
    </mc:Choice>
  </mc:AlternateContent>
  <xr:revisionPtr revIDLastSave="16" documentId="13_ncr:1_{47A3ED9E-CAC7-47FC-B032-51015646A219}" xr6:coauthVersionLast="47" xr6:coauthVersionMax="47" xr10:uidLastSave="{815EFBBE-4071-4257-B9B9-25EC3AAAA149}"/>
  <bookViews>
    <workbookView xWindow="-23970" yWindow="3240" windowWidth="17280" windowHeight="8925" xr2:uid="{00000000-000D-0000-FFFF-FFFF00000000}"/>
  </bookViews>
  <sheets>
    <sheet name="Form 1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9" i="1" l="1"/>
  <c r="G41" i="1" l="1"/>
  <c r="G51" i="1"/>
  <c r="G54" i="1" s="1"/>
  <c r="G56" i="1"/>
  <c r="G62" i="1"/>
  <c r="F62" i="1"/>
  <c r="F41" i="1"/>
  <c r="H64" i="1"/>
  <c r="H60" i="1"/>
  <c r="H61" i="1"/>
  <c r="H59" i="1"/>
  <c r="H53" i="1"/>
  <c r="H52" i="1"/>
  <c r="H45" i="1"/>
  <c r="H46" i="1"/>
  <c r="H47" i="1"/>
  <c r="H48" i="1"/>
  <c r="H49" i="1"/>
  <c r="H50" i="1"/>
  <c r="H44" i="1"/>
  <c r="H39" i="1"/>
  <c r="H40" i="1"/>
  <c r="H38" i="1"/>
  <c r="H31" i="1"/>
  <c r="H32" i="1"/>
  <c r="H33" i="1"/>
  <c r="H34" i="1"/>
  <c r="H35" i="1"/>
  <c r="H36" i="1"/>
  <c r="H30" i="1"/>
  <c r="H24" i="1"/>
  <c r="H25" i="1"/>
  <c r="H26" i="1"/>
  <c r="H27" i="1"/>
  <c r="H23" i="1"/>
  <c r="F56" i="1"/>
  <c r="F51" i="1"/>
  <c r="F54" i="1" s="1"/>
  <c r="N115" i="1"/>
  <c r="C115" i="1"/>
  <c r="H41" i="1" l="1"/>
  <c r="F55" i="1"/>
  <c r="H51" i="1"/>
  <c r="H54" i="1" s="1"/>
  <c r="H62" i="1"/>
  <c r="G55" i="1"/>
  <c r="G57" i="1" s="1"/>
  <c r="G63" i="1" s="1"/>
  <c r="G65" i="1" s="1"/>
  <c r="F57" i="1"/>
  <c r="F63" i="1" s="1"/>
  <c r="F65" i="1" s="1"/>
  <c r="P105" i="1"/>
  <c r="P102" i="1"/>
  <c r="P103" i="1"/>
  <c r="P104" i="1"/>
  <c r="P106" i="1"/>
  <c r="P107" i="1"/>
  <c r="P108" i="1"/>
  <c r="P109" i="1"/>
  <c r="P110" i="1"/>
  <c r="P111" i="1"/>
  <c r="P112" i="1"/>
  <c r="P113" i="1"/>
  <c r="P114" i="1"/>
  <c r="H55" i="1" l="1"/>
  <c r="G16" i="1"/>
  <c r="F16" i="1"/>
  <c r="P101" i="1" l="1"/>
  <c r="F18" i="1" l="1"/>
  <c r="O115" i="1" l="1"/>
  <c r="H11" i="1" l="1"/>
  <c r="H56" i="1" s="1"/>
  <c r="H57" i="1" s="1"/>
  <c r="H63" i="1" s="1"/>
  <c r="H65" i="1" s="1"/>
  <c r="P12" i="1" l="1"/>
  <c r="P15" i="1"/>
  <c r="G18" i="1"/>
  <c r="H14" i="1"/>
  <c r="P16" i="1"/>
  <c r="H15" i="1"/>
  <c r="P62" i="1"/>
  <c r="P61" i="1"/>
  <c r="P14" i="1"/>
  <c r="H13" i="1"/>
  <c r="P10" i="1"/>
  <c r="P11" i="1"/>
  <c r="P13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100" i="1"/>
  <c r="H17" i="1"/>
  <c r="P115" i="1" l="1"/>
  <c r="H16" i="1"/>
  <c r="H18" i="1" s="1"/>
</calcChain>
</file>

<file path=xl/sharedStrings.xml><?xml version="1.0" encoding="utf-8"?>
<sst xmlns="http://schemas.openxmlformats.org/spreadsheetml/2006/main" count="259" uniqueCount="144">
  <si>
    <t>County Form 105</t>
  </si>
  <si>
    <t>SETTLEMENT SHEET FOR</t>
  </si>
  <si>
    <t>COUNTY, INDIANA</t>
  </si>
  <si>
    <t>For Collection of State, County Revenue and Other Taxes for the Year</t>
  </si>
  <si>
    <t>SECTION  A</t>
  </si>
  <si>
    <t>JUNE  SETTLEMENT</t>
  </si>
  <si>
    <t>NET TAX, PENALTY &amp; INTEREST</t>
  </si>
  <si>
    <t>PROPERTY TAX RELIEF AMOUNT</t>
  </si>
  <si>
    <t>TOTAL</t>
  </si>
  <si>
    <t>SECTION B  APPORTIONMENT</t>
  </si>
  <si>
    <t>TOTAL NET PROPERTY TAX</t>
  </si>
  <si>
    <t>LICENSE EXCISE TAX</t>
  </si>
  <si>
    <t>TOTAL PROPERTY TAX AND           EXCISE TAX</t>
  </si>
  <si>
    <t xml:space="preserve"> Collections Certified by County Treasurer:</t>
  </si>
  <si>
    <t>County General Fund</t>
  </si>
  <si>
    <t xml:space="preserve"> Property Tax</t>
  </si>
  <si>
    <t>County Health Fund</t>
  </si>
  <si>
    <t xml:space="preserve"> Before Apportionment Adjustments</t>
  </si>
  <si>
    <t>County Cumulative Bridge Fund</t>
  </si>
  <si>
    <t xml:space="preserve">             Less:  Erroneous Tax, Penalties and Interest Refunded </t>
  </si>
  <si>
    <t>County Reassessment Fund</t>
  </si>
  <si>
    <t xml:space="preserve">             Add:  Late Payment Penalties on Unpaid Special Assessments Collected </t>
  </si>
  <si>
    <t>FREE</t>
  </si>
  <si>
    <t xml:space="preserve">             Add or Less: Other Before Apportionment Adjustments</t>
  </si>
  <si>
    <t xml:space="preserve"> Net Property Tax for Apportionment</t>
  </si>
  <si>
    <t xml:space="preserve"> License Excise Tax for Apportionment</t>
  </si>
  <si>
    <r>
      <t>TOTAL FOR APPORTIONMENT</t>
    </r>
    <r>
      <rPr>
        <sz val="10"/>
        <rFont val="Arial"/>
        <family val="2"/>
      </rPr>
      <t xml:space="preserve"> - Total of Lines 7 and 8</t>
    </r>
  </si>
  <si>
    <t>SECTION  A-1</t>
  </si>
  <si>
    <t>DECEMBER  SETTLEMENT</t>
  </si>
  <si>
    <t>CHARGES:</t>
  </si>
  <si>
    <t xml:space="preserve">   Charges Shown on March Abstract:</t>
  </si>
  <si>
    <t xml:space="preserve">                 Current Property Taxes</t>
  </si>
  <si>
    <t xml:space="preserve">                 Late Assessment Penalty</t>
  </si>
  <si>
    <t xml:space="preserve">                 Statement Processing Charge</t>
  </si>
  <si>
    <t>Township General Fund</t>
  </si>
  <si>
    <t xml:space="preserve">                 Delinquent Taxes, Penalties and Interest</t>
  </si>
  <si>
    <t>Township Civil Bond Fund</t>
  </si>
  <si>
    <t>Township Assistance Fund</t>
  </si>
  <si>
    <t xml:space="preserve">   Additional Charges and Assessments During Year:</t>
  </si>
  <si>
    <t>Township Fire Fighting Fund</t>
  </si>
  <si>
    <t xml:space="preserve">      Current Tax (Including Tax for Prior Years, Other Than Delinquent Tax Recharged)</t>
  </si>
  <si>
    <t>Township Recreation Fund</t>
  </si>
  <si>
    <t xml:space="preserve">                General Property Tax</t>
  </si>
  <si>
    <t xml:space="preserve">                Mobile Home Tax</t>
  </si>
  <si>
    <t xml:space="preserve">                Late Assessment Penalty and Statement Processing Charge</t>
  </si>
  <si>
    <t xml:space="preserve">                Late Assessment Interest</t>
  </si>
  <si>
    <t xml:space="preserve">                Additional Penalty Added on Prior Year Second Installment</t>
  </si>
  <si>
    <t xml:space="preserve">                Penalty on Current First Installment Delinquent</t>
  </si>
  <si>
    <t xml:space="preserve">                10% Penalty on Former Years' Tax Delinquent Added After May 10</t>
  </si>
  <si>
    <t xml:space="preserve">   Delinquent Tax, Penalties and Interest Recharged:</t>
  </si>
  <si>
    <t xml:space="preserve">                Tax</t>
  </si>
  <si>
    <t xml:space="preserve">                Penalties and Interest</t>
  </si>
  <si>
    <t xml:space="preserve">   Delinquent Tax Judgments Collected</t>
  </si>
  <si>
    <t>School Debt Service Fund</t>
  </si>
  <si>
    <t xml:space="preserve"> TOTAL  CHARGES - Total of Lines 3 to 20</t>
  </si>
  <si>
    <t>School Capital Projects Fund</t>
  </si>
  <si>
    <t>CREDITS</t>
  </si>
  <si>
    <t>School Transportation Fund</t>
  </si>
  <si>
    <t xml:space="preserve">      Unpaid at This Settlement (Including All Charges and Assessments During Year)</t>
  </si>
  <si>
    <t>School Bus Replacement Fund</t>
  </si>
  <si>
    <t xml:space="preserve">                Current Second Installment</t>
  </si>
  <si>
    <t>School Referendum Fund</t>
  </si>
  <si>
    <t xml:space="preserve">                Current First Installment</t>
  </si>
  <si>
    <t>School Pension Debt Fund</t>
  </si>
  <si>
    <t xml:space="preserve">                Additional Penalty on Prior Year Second Installment Delinquent</t>
  </si>
  <si>
    <t xml:space="preserve">                Penalty Current First Installment</t>
  </si>
  <si>
    <t xml:space="preserve">               10% Penalty on Former Years' Tax Delinquent Added After May 10</t>
  </si>
  <si>
    <t xml:space="preserve">                Former Years' Delinquent Tax</t>
  </si>
  <si>
    <t>Library General Fund</t>
  </si>
  <si>
    <t xml:space="preserve">                All Penalties and Interest Unpaid (Except Lines 26, 27 and 28)</t>
  </si>
  <si>
    <t>Library Debt Service Fund</t>
  </si>
  <si>
    <t xml:space="preserve">                Total Unpaid at This Settlement - Total of Lines 24 to 30</t>
  </si>
  <si>
    <t>Library Capital Projects Fund</t>
  </si>
  <si>
    <t xml:space="preserve">                Tax, Pen. and Int. Certified to Clerk of Circuit Court</t>
  </si>
  <si>
    <t xml:space="preserve">                Certificates of Error Issued During Year</t>
  </si>
  <si>
    <t xml:space="preserve"> TOTAL CREDITS - Total of Lines 31 to 33</t>
  </si>
  <si>
    <t xml:space="preserve"> TOTAL  COLLECTED  THIS  YEAR - Line 21 minus Line 34</t>
  </si>
  <si>
    <t>Corporation General Fund</t>
  </si>
  <si>
    <t xml:space="preserve"> Property Tax at June Settlement - Line 2, Section A</t>
  </si>
  <si>
    <t>Corporation M.V. Highway (Street) Fund</t>
  </si>
  <si>
    <t xml:space="preserve"> AMOUNT FOR APPORTIONMENT -- Line 35 minus Line 36</t>
  </si>
  <si>
    <t>Corporation Bond Fund</t>
  </si>
  <si>
    <t>Corporation Firemen's Pension Fund</t>
  </si>
  <si>
    <t>Corporation Police Pension Fund</t>
  </si>
  <si>
    <t xml:space="preserve"> TOTAL (Lines 39 through 41)</t>
  </si>
  <si>
    <t xml:space="preserve"> NET  TOTAL  PROPERTY  TAX FOR APPORTIONMENT  (Line 37 minus Line 42)</t>
  </si>
  <si>
    <t xml:space="preserve"> License Excise Tax For Apportionment</t>
  </si>
  <si>
    <r>
      <t xml:space="preserve"> TOTAL  NET  AMOUNT  FOR  APPORTIONMENT -- </t>
    </r>
    <r>
      <rPr>
        <sz val="10"/>
        <rFont val="Arial"/>
        <family val="2"/>
      </rPr>
      <t>Total of Lines 43 and 44</t>
    </r>
  </si>
  <si>
    <t xml:space="preserve">SECTION C            </t>
  </si>
  <si>
    <t>REMITTANCE</t>
  </si>
  <si>
    <t>DUE STATE ON ACCOUNT OF</t>
  </si>
  <si>
    <t>AMOUNT</t>
  </si>
  <si>
    <t xml:space="preserve"> Infraction Judgment</t>
  </si>
  <si>
    <t xml:space="preserve"> Overweight Vehicle Fines</t>
  </si>
  <si>
    <t>INSTRUCTIONS</t>
  </si>
  <si>
    <t xml:space="preserve"> Special Death Benefit</t>
  </si>
  <si>
    <t xml:space="preserve"> Sales Disclosure Fee</t>
  </si>
  <si>
    <t xml:space="preserve">This semiannual Settlement form must be filed with the State Comptroller on or before  June 30 and </t>
  </si>
  <si>
    <t xml:space="preserve"> Coroner's Continuing Education Fee</t>
  </si>
  <si>
    <t>December 31 of each year in order for a county to be approved for Settlement.  The 105 form should</t>
  </si>
  <si>
    <t xml:space="preserve"> Adult &amp; Juvenile Offender Interstate Compact Fee</t>
  </si>
  <si>
    <t>be the sum total of each individual taxing district for each line.</t>
  </si>
  <si>
    <t xml:space="preserve"> Mortgage Recording Fee</t>
  </si>
  <si>
    <t xml:space="preserve"> Child Restraint Fine</t>
  </si>
  <si>
    <r>
      <rPr>
        <b/>
        <sz val="10"/>
        <rFont val="Arial"/>
        <family val="2"/>
      </rPr>
      <t>Section A:</t>
    </r>
    <r>
      <rPr>
        <sz val="10"/>
        <rFont val="Arial"/>
        <family val="2"/>
      </rPr>
      <t xml:space="preserve">  This part of the form is to be completed for June Settlement.  These amounts should tie back to the 49TC</t>
    </r>
  </si>
  <si>
    <t xml:space="preserve"> Canine Research and Education Fund</t>
  </si>
  <si>
    <t xml:space="preserve">for the Property Tax Relief Amounts and the License Excise Tax amounts.  This section displays the totals to be </t>
  </si>
  <si>
    <t xml:space="preserve"> Forest Restoration Fund</t>
  </si>
  <si>
    <t>apportioned to each of the county units.</t>
  </si>
  <si>
    <t xml:space="preserve"> Sex/Violent Offender Registration Fee</t>
  </si>
  <si>
    <t xml:space="preserve"> DLGF Homestead Property Data Base Fund</t>
  </si>
  <si>
    <r>
      <rPr>
        <b/>
        <sz val="10"/>
        <rFont val="Arial"/>
        <family val="2"/>
      </rPr>
      <t>Section A-1</t>
    </r>
    <r>
      <rPr>
        <sz val="10"/>
        <rFont val="Arial"/>
        <family val="2"/>
      </rPr>
      <t>:  This section should be completed for December Settlement.  This section should capture all of the information</t>
    </r>
  </si>
  <si>
    <t>Violent Crime Victims Compensation Fund</t>
  </si>
  <si>
    <t xml:space="preserve">in Section A-1 as well as additional information to reconcile the amount billed for property tax that was reported on the </t>
  </si>
  <si>
    <t xml:space="preserve">Abstract complete in the same calendar year in March.  You will also be required to report additional charges and credits that </t>
  </si>
  <si>
    <t xml:space="preserve">apply to property taxes. </t>
  </si>
  <si>
    <r>
      <rPr>
        <b/>
        <sz val="10"/>
        <rFont val="Arial"/>
        <family val="2"/>
      </rPr>
      <t>Section B</t>
    </r>
    <r>
      <rPr>
        <sz val="10"/>
        <rFont val="Arial"/>
        <family val="2"/>
      </rPr>
      <t xml:space="preserve">:  This section displays the apportionment of the Property Tax Relief Amounts and the Excise amounts by county </t>
    </r>
  </si>
  <si>
    <t>fund.  This same information will also be reported on the Quietus workbook exactly line for line.</t>
  </si>
  <si>
    <r>
      <rPr>
        <b/>
        <sz val="10"/>
        <rFont val="Arial"/>
        <family val="2"/>
      </rPr>
      <t>Section C</t>
    </r>
    <r>
      <rPr>
        <sz val="10"/>
        <rFont val="Arial"/>
        <family val="2"/>
      </rPr>
      <t>:  This section represents the Fines and Fees that are to be remitted to the State of Indiana to the Comptroller's Office</t>
    </r>
  </si>
  <si>
    <t>via ETF by the Settlement deadline.  The remittance of these fees is necessary in order for a county to receive final approval</t>
  </si>
  <si>
    <t>for Settlement.  Please include as much detail as possible so that we can assist you in tracking the counties Fines and Fees</t>
  </si>
  <si>
    <t>to ensure that there is nothing abnormal.  When remitting the Fines and Fees, please be sure to submit documentation</t>
  </si>
  <si>
    <t>to the State Comptroller so that we can easily account for the submission of these funds.</t>
  </si>
  <si>
    <t xml:space="preserve">Following the submission of the 105 Form and all other Settlement forms, the State Comptroller will </t>
  </si>
  <si>
    <t xml:space="preserve">email to the County Auditor a 105 Verification form.  This form verifies that the County Auditor agrees </t>
  </si>
  <si>
    <t xml:space="preserve">to the accuracy of the 105 Form and all of its' sections.  After verify the accuracy of the 105, please </t>
  </si>
  <si>
    <t>submit the 105 Verification form to the State Comptroller.  Failure to do so will hold up a county's</t>
  </si>
  <si>
    <t>final approval of Settlement.</t>
  </si>
  <si>
    <t>CONTACT INFORMATION:</t>
  </si>
  <si>
    <t>State Comptroller, Local Government Division</t>
  </si>
  <si>
    <t>200 W. Washington St., Room 240</t>
  </si>
  <si>
    <t>Indianapolis, Indiana 46204</t>
  </si>
  <si>
    <t>317-232-3300, option: 4</t>
  </si>
  <si>
    <t>localgovernment@comptroller.in.gov</t>
  </si>
  <si>
    <t>Solid Waste District Fund</t>
  </si>
  <si>
    <t>Fire Protection District Fund</t>
  </si>
  <si>
    <t>TIF-All Districts</t>
  </si>
  <si>
    <t>NET AMOUNT DUE STATE</t>
  </si>
  <si>
    <t>TOTALS</t>
  </si>
  <si>
    <t>JUNE/DECEMBER</t>
  </si>
  <si>
    <t>COUNTY NAME</t>
  </si>
  <si>
    <t>Approved by State Comptroller (10-24)</t>
  </si>
  <si>
    <t>Approved by State Board of Accounts for Miscellaneous Units (2018)</t>
  </si>
  <si>
    <t>State Form 1332 (R32 / 10-24)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</si>
</sst>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indexed="48"/>
      <name val="Arial"/>
      <family val="2"/>
    </font>
    <font>
      <u/>
      <sz val="14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4">
    <border>
      <left/>
      <right/>
      <top/>
      <bottom/>
      <diagonal/>
    </border>
    <border>
      <left style="double">
        <color indexed="10"/>
      </left>
      <right/>
      <top style="thin">
        <color indexed="48"/>
      </top>
      <bottom style="thin">
        <color indexed="48"/>
      </bottom>
      <diagonal/>
    </border>
    <border>
      <left style="thin">
        <color indexed="10"/>
      </left>
      <right style="thin">
        <color indexed="10"/>
      </right>
      <top style="thin">
        <color indexed="48"/>
      </top>
      <bottom style="thin">
        <color indexed="48"/>
      </bottom>
      <diagonal/>
    </border>
    <border>
      <left style="thin">
        <color indexed="10"/>
      </left>
      <right/>
      <top style="thin">
        <color indexed="48"/>
      </top>
      <bottom style="thin">
        <color indexed="48"/>
      </bottom>
      <diagonal/>
    </border>
    <border>
      <left style="thin">
        <color indexed="10"/>
      </left>
      <right style="thin">
        <color indexed="10"/>
      </right>
      <top/>
      <bottom style="thin">
        <color indexed="48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thin">
        <color indexed="48"/>
      </bottom>
      <diagonal/>
    </border>
    <border>
      <left style="double">
        <color indexed="10"/>
      </left>
      <right style="double">
        <color indexed="10"/>
      </right>
      <top style="thin">
        <color indexed="48"/>
      </top>
      <bottom style="thin">
        <color indexed="48"/>
      </bottom>
      <diagonal/>
    </border>
    <border>
      <left style="thin">
        <color indexed="10"/>
      </left>
      <right style="double">
        <color indexed="10"/>
      </right>
      <top style="thin">
        <color indexed="48"/>
      </top>
      <bottom style="thin">
        <color indexed="48"/>
      </bottom>
      <diagonal/>
    </border>
    <border>
      <left style="double">
        <color indexed="10"/>
      </left>
      <right style="thin">
        <color indexed="10"/>
      </right>
      <top style="thin">
        <color indexed="48"/>
      </top>
      <bottom style="thin">
        <color indexed="48"/>
      </bottom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double">
        <color indexed="10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 style="thin">
        <color indexed="10"/>
      </right>
      <top/>
      <bottom/>
      <diagonal/>
    </border>
    <border>
      <left style="double">
        <color indexed="10"/>
      </left>
      <right/>
      <top style="double">
        <color indexed="10"/>
      </top>
      <bottom style="thin">
        <color indexed="48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thin">
        <color indexed="48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thin">
        <color indexed="48"/>
      </bottom>
      <diagonal/>
    </border>
    <border>
      <left style="double">
        <color indexed="10"/>
      </left>
      <right style="thin">
        <color indexed="10"/>
      </right>
      <top style="double">
        <color indexed="10"/>
      </top>
      <bottom/>
      <diagonal/>
    </border>
    <border>
      <left style="double">
        <color indexed="10"/>
      </left>
      <right/>
      <top style="thin">
        <color indexed="48"/>
      </top>
      <bottom style="double">
        <color indexed="10"/>
      </bottom>
      <diagonal/>
    </border>
    <border>
      <left style="thin">
        <color indexed="10"/>
      </left>
      <right/>
      <top style="thin">
        <color indexed="48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48"/>
      </top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/>
      <diagonal/>
    </border>
    <border>
      <left style="thin">
        <color indexed="10"/>
      </left>
      <right style="double">
        <color indexed="10"/>
      </right>
      <top style="double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double">
        <color indexed="10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double">
        <color indexed="10"/>
      </right>
      <top style="thin">
        <color indexed="48"/>
      </top>
      <bottom style="thin">
        <color indexed="48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thin">
        <color indexed="48"/>
      </bottom>
      <diagonal/>
    </border>
    <border>
      <left/>
      <right/>
      <top style="double">
        <color indexed="10"/>
      </top>
      <bottom style="thin">
        <color indexed="48"/>
      </bottom>
      <diagonal/>
    </border>
    <border>
      <left/>
      <right style="double">
        <color indexed="10"/>
      </right>
      <top style="double">
        <color indexed="10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10"/>
      </bottom>
      <diagonal/>
    </border>
    <border>
      <left/>
      <right style="double">
        <color indexed="10"/>
      </right>
      <top style="thin">
        <color indexed="48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48"/>
      </top>
      <bottom/>
      <diagonal/>
    </border>
    <border>
      <left style="double">
        <color indexed="10"/>
      </left>
      <right style="thin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double">
        <color indexed="10"/>
      </left>
      <right/>
      <top style="thin">
        <color theme="3"/>
      </top>
      <bottom style="thin">
        <color theme="3"/>
      </bottom>
      <diagonal/>
    </border>
    <border>
      <left/>
      <right style="double">
        <color indexed="10"/>
      </right>
      <top style="thin">
        <color theme="3"/>
      </top>
      <bottom style="thin">
        <color theme="3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 style="thin">
        <color indexed="10"/>
      </left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thin">
        <color indexed="48"/>
      </top>
      <bottom style="double">
        <color indexed="10"/>
      </bottom>
      <diagonal/>
    </border>
    <border>
      <left style="double">
        <color indexed="10"/>
      </left>
      <right style="thin">
        <color indexed="10"/>
      </right>
      <top/>
      <bottom style="thin">
        <color indexed="48"/>
      </bottom>
      <diagonal/>
    </border>
    <border>
      <left style="double">
        <color indexed="10"/>
      </left>
      <right style="thin">
        <color indexed="10"/>
      </right>
      <top style="thin">
        <color indexed="48"/>
      </top>
      <bottom style="double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48"/>
      </top>
      <bottom style="thin">
        <color indexed="48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indexed="48"/>
      </bottom>
      <diagonal/>
    </border>
    <border>
      <left style="thin">
        <color rgb="FFFF0000"/>
      </left>
      <right style="thin">
        <color rgb="FFFF0000"/>
      </right>
      <top style="thin">
        <color indexed="48"/>
      </top>
      <bottom/>
      <diagonal/>
    </border>
    <border>
      <left style="thin">
        <color rgb="FFFF0000"/>
      </left>
      <right style="double">
        <color rgb="FFFF0000"/>
      </right>
      <top style="thin">
        <color indexed="48"/>
      </top>
      <bottom style="thin">
        <color indexed="48"/>
      </bottom>
      <diagonal/>
    </border>
    <border>
      <left style="thin">
        <color rgb="FFFF0000"/>
      </left>
      <right/>
      <top style="thin">
        <color indexed="48"/>
      </top>
      <bottom style="thin">
        <color indexed="48"/>
      </bottom>
      <diagonal/>
    </border>
    <border>
      <left style="thin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/>
      <top/>
      <bottom/>
      <diagonal/>
    </border>
    <border>
      <left/>
      <right style="double">
        <color rgb="FFFF0000"/>
      </right>
      <top style="double">
        <color indexed="10"/>
      </top>
      <bottom style="medium">
        <color indexed="10"/>
      </bottom>
      <diagonal/>
    </border>
    <border>
      <left/>
      <right style="double">
        <color rgb="FFFF0000"/>
      </right>
      <top/>
      <bottom style="thin">
        <color indexed="48"/>
      </bottom>
      <diagonal/>
    </border>
    <border>
      <left/>
      <right style="double">
        <color rgb="FFFF0000"/>
      </right>
      <top style="thin">
        <color indexed="48"/>
      </top>
      <bottom style="thin">
        <color indexed="48"/>
      </bottom>
      <diagonal/>
    </border>
    <border>
      <left/>
      <right style="double">
        <color rgb="FFFF0000"/>
      </right>
      <top style="thin">
        <color indexed="48"/>
      </top>
      <bottom style="double">
        <color indexed="10"/>
      </bottom>
      <diagonal/>
    </border>
    <border>
      <left/>
      <right style="double">
        <color rgb="FFFF000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medium">
        <color indexed="10"/>
      </bottom>
      <diagonal/>
    </border>
    <border>
      <left style="double">
        <color indexed="10"/>
      </left>
      <right style="double">
        <color indexed="10"/>
      </right>
      <top style="thin">
        <color indexed="48"/>
      </top>
      <bottom style="thin">
        <color indexed="12"/>
      </bottom>
      <diagonal/>
    </border>
    <border>
      <left style="double">
        <color indexed="10"/>
      </left>
      <right style="double">
        <color indexed="10"/>
      </right>
      <top style="thin">
        <color indexed="12"/>
      </top>
      <bottom style="thin">
        <color indexed="12"/>
      </bottom>
      <diagonal/>
    </border>
    <border>
      <left style="double">
        <color indexed="10"/>
      </left>
      <right style="double">
        <color indexed="10"/>
      </right>
      <top style="thin">
        <color theme="3"/>
      </top>
      <bottom style="thin">
        <color theme="3"/>
      </bottom>
      <diagonal/>
    </border>
    <border>
      <left style="double">
        <color indexed="10"/>
      </left>
      <right style="double">
        <color indexed="10"/>
      </right>
      <top style="thin">
        <color theme="3"/>
      </top>
      <bottom style="double">
        <color indexed="10"/>
      </bottom>
      <diagonal/>
    </border>
    <border>
      <left style="double">
        <color indexed="10"/>
      </left>
      <right/>
      <top style="thin">
        <color theme="3"/>
      </top>
      <bottom style="double">
        <color indexed="10"/>
      </bottom>
      <diagonal/>
    </border>
    <border>
      <left/>
      <right style="double">
        <color indexed="10"/>
      </right>
      <top style="thin">
        <color theme="3"/>
      </top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 style="thin">
        <color theme="3"/>
      </bottom>
      <diagonal/>
    </border>
    <border>
      <left/>
      <right style="double">
        <color indexed="10"/>
      </right>
      <top style="double">
        <color indexed="10"/>
      </top>
      <bottom style="thin">
        <color theme="3"/>
      </bottom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/>
  </cellStyleXfs>
  <cellXfs count="178">
    <xf numFmtId="0" fontId="0" fillId="0" borderId="0" xfId="0"/>
    <xf numFmtId="4" fontId="7" fillId="0" borderId="1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4" fillId="0" borderId="9" xfId="0" applyFont="1" applyBorder="1"/>
    <xf numFmtId="0" fontId="1" fillId="0" borderId="10" xfId="0" applyFont="1" applyBorder="1" applyAlignment="1">
      <alignment vertical="center"/>
    </xf>
    <xf numFmtId="0" fontId="1" fillId="0" borderId="11" xfId="0" quotePrefix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7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4" fontId="4" fillId="0" borderId="5" xfId="0" applyNumberFormat="1" applyFont="1" applyBorder="1"/>
    <xf numFmtId="0" fontId="4" fillId="0" borderId="8" xfId="0" applyFont="1" applyBorder="1" applyAlignment="1">
      <alignment horizontal="center"/>
    </xf>
    <xf numFmtId="4" fontId="4" fillId="0" borderId="7" xfId="0" applyNumberFormat="1" applyFont="1" applyBorder="1"/>
    <xf numFmtId="4" fontId="4" fillId="0" borderId="6" xfId="0" applyNumberFormat="1" applyFont="1" applyBorder="1"/>
    <xf numFmtId="4" fontId="4" fillId="0" borderId="1" xfId="0" applyNumberFormat="1" applyFont="1" applyBorder="1"/>
    <xf numFmtId="4" fontId="4" fillId="0" borderId="22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19" xfId="0" applyFont="1" applyBorder="1"/>
    <xf numFmtId="0" fontId="4" fillId="0" borderId="24" xfId="0" applyFont="1" applyBorder="1"/>
    <xf numFmtId="0" fontId="4" fillId="0" borderId="25" xfId="0" applyFont="1" applyBorder="1"/>
    <xf numFmtId="0" fontId="3" fillId="0" borderId="0" xfId="0" applyFont="1"/>
    <xf numFmtId="4" fontId="4" fillId="0" borderId="0" xfId="0" applyNumberFormat="1" applyFont="1"/>
    <xf numFmtId="0" fontId="1" fillId="0" borderId="0" xfId="0" quotePrefix="1" applyFont="1" applyAlignment="1">
      <alignment horizontal="left"/>
    </xf>
    <xf numFmtId="0" fontId="1" fillId="0" borderId="0" xfId="0" quotePrefix="1" applyFont="1"/>
    <xf numFmtId="0" fontId="1" fillId="0" borderId="0" xfId="0" applyFont="1"/>
    <xf numFmtId="4" fontId="7" fillId="0" borderId="8" xfId="0" applyNumberFormat="1" applyFont="1" applyBorder="1" applyProtection="1">
      <protection locked="0"/>
    </xf>
    <xf numFmtId="4" fontId="1" fillId="0" borderId="1" xfId="0" applyNumberFormat="1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4" fillId="0" borderId="28" xfId="0" applyNumberFormat="1" applyFont="1" applyBorder="1"/>
    <xf numFmtId="4" fontId="7" fillId="0" borderId="35" xfId="0" applyNumberFormat="1" applyFont="1" applyBorder="1" applyProtection="1">
      <protection locked="0"/>
    </xf>
    <xf numFmtId="4" fontId="4" fillId="0" borderId="26" xfId="0" applyNumberFormat="1" applyFont="1" applyBorder="1"/>
    <xf numFmtId="4" fontId="1" fillId="2" borderId="0" xfId="0" applyNumberFormat="1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 indent="1"/>
    </xf>
    <xf numFmtId="4" fontId="7" fillId="0" borderId="32" xfId="0" applyNumberFormat="1" applyFont="1" applyBorder="1" applyProtection="1">
      <protection locked="0"/>
    </xf>
    <xf numFmtId="0" fontId="4" fillId="0" borderId="4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7" fillId="0" borderId="28" xfId="0" applyNumberFormat="1" applyFont="1" applyBorder="1" applyProtection="1">
      <protection locked="0"/>
    </xf>
    <xf numFmtId="0" fontId="8" fillId="0" borderId="0" xfId="0" applyFont="1"/>
    <xf numFmtId="0" fontId="4" fillId="0" borderId="0" xfId="0" quotePrefix="1" applyFont="1" applyAlignment="1">
      <alignment horizontal="left"/>
    </xf>
    <xf numFmtId="4" fontId="2" fillId="0" borderId="0" xfId="0" applyNumberFormat="1" applyFont="1"/>
    <xf numFmtId="0" fontId="2" fillId="0" borderId="0" xfId="0" quotePrefix="1" applyFont="1" applyAlignment="1">
      <alignment horizontal="center"/>
    </xf>
    <xf numFmtId="4" fontId="4" fillId="0" borderId="0" xfId="0" quotePrefix="1" applyNumberFormat="1" applyFont="1"/>
    <xf numFmtId="4" fontId="1" fillId="0" borderId="0" xfId="0" quotePrefix="1" applyNumberFormat="1" applyFont="1"/>
    <xf numFmtId="0" fontId="4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4" fontId="4" fillId="0" borderId="44" xfId="0" applyNumberFormat="1" applyFont="1" applyBorder="1"/>
    <xf numFmtId="4" fontId="4" fillId="0" borderId="45" xfId="0" applyNumberFormat="1" applyFont="1" applyBorder="1"/>
    <xf numFmtId="0" fontId="4" fillId="0" borderId="48" xfId="0" applyFont="1" applyBorder="1" applyAlignment="1">
      <alignment horizontal="center"/>
    </xf>
    <xf numFmtId="4" fontId="7" fillId="0" borderId="20" xfId="0" applyNumberFormat="1" applyFont="1" applyBorder="1" applyProtection="1">
      <protection locked="0"/>
    </xf>
    <xf numFmtId="4" fontId="4" fillId="0" borderId="34" xfId="0" applyNumberFormat="1" applyFont="1" applyBorder="1"/>
    <xf numFmtId="0" fontId="4" fillId="0" borderId="1" xfId="0" applyFont="1" applyBorder="1"/>
    <xf numFmtId="0" fontId="4" fillId="0" borderId="49" xfId="0" applyFont="1" applyBorder="1"/>
    <xf numFmtId="4" fontId="7" fillId="0" borderId="49" xfId="0" applyNumberFormat="1" applyFont="1" applyBorder="1" applyProtection="1">
      <protection locked="0"/>
    </xf>
    <xf numFmtId="0" fontId="1" fillId="2" borderId="50" xfId="0" applyFont="1" applyFill="1" applyBorder="1" applyAlignment="1">
      <alignment horizontal="center"/>
    </xf>
    <xf numFmtId="0" fontId="1" fillId="2" borderId="50" xfId="0" quotePrefix="1" applyFont="1" applyFill="1" applyBorder="1" applyAlignment="1">
      <alignment horizontal="center"/>
    </xf>
    <xf numFmtId="0" fontId="4" fillId="0" borderId="51" xfId="0" applyFont="1" applyBorder="1"/>
    <xf numFmtId="4" fontId="1" fillId="0" borderId="49" xfId="0" applyNumberFormat="1" applyFont="1" applyBorder="1"/>
    <xf numFmtId="0" fontId="4" fillId="0" borderId="52" xfId="0" applyFont="1" applyBorder="1"/>
    <xf numFmtId="4" fontId="4" fillId="0" borderId="49" xfId="0" applyNumberFormat="1" applyFont="1" applyBorder="1"/>
    <xf numFmtId="0" fontId="4" fillId="0" borderId="53" xfId="0" applyFont="1" applyBorder="1"/>
    <xf numFmtId="4" fontId="4" fillId="0" borderId="53" xfId="0" applyNumberFormat="1" applyFont="1" applyBorder="1"/>
    <xf numFmtId="4" fontId="1" fillId="0" borderId="53" xfId="0" applyNumberFormat="1" applyFont="1" applyBorder="1"/>
    <xf numFmtId="4" fontId="7" fillId="0" borderId="54" xfId="0" applyNumberFormat="1" applyFont="1" applyBorder="1" applyProtection="1">
      <protection locked="0"/>
    </xf>
    <xf numFmtId="0" fontId="1" fillId="2" borderId="55" xfId="0" applyFont="1" applyFill="1" applyBorder="1" applyAlignment="1">
      <alignment horizontal="center"/>
    </xf>
    <xf numFmtId="4" fontId="1" fillId="0" borderId="15" xfId="0" applyNumberFormat="1" applyFont="1" applyBorder="1"/>
    <xf numFmtId="0" fontId="4" fillId="0" borderId="56" xfId="0" applyFont="1" applyBorder="1"/>
    <xf numFmtId="0" fontId="4" fillId="0" borderId="57" xfId="0" applyFont="1" applyBorder="1"/>
    <xf numFmtId="4" fontId="7" fillId="0" borderId="57" xfId="0" applyNumberFormat="1" applyFont="1" applyBorder="1"/>
    <xf numFmtId="0" fontId="4" fillId="0" borderId="0" xfId="0" quotePrefix="1" applyFont="1"/>
    <xf numFmtId="0" fontId="2" fillId="0" borderId="0" xfId="0" applyFont="1"/>
    <xf numFmtId="4" fontId="4" fillId="0" borderId="57" xfId="0" applyNumberFormat="1" applyFont="1" applyBorder="1"/>
    <xf numFmtId="0" fontId="4" fillId="0" borderId="3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" fontId="1" fillId="0" borderId="58" xfId="0" applyNumberFormat="1" applyFont="1" applyBorder="1"/>
    <xf numFmtId="4" fontId="7" fillId="0" borderId="46" xfId="0" applyNumberFormat="1" applyFont="1" applyBorder="1" applyProtection="1">
      <protection locked="0"/>
    </xf>
    <xf numFmtId="4" fontId="4" fillId="0" borderId="46" xfId="0" applyNumberFormat="1" applyFont="1" applyBorder="1"/>
    <xf numFmtId="0" fontId="1" fillId="0" borderId="10" xfId="0" quotePrefix="1" applyFont="1" applyBorder="1" applyAlignment="1">
      <alignment horizontal="left"/>
    </xf>
    <xf numFmtId="0" fontId="4" fillId="0" borderId="46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60" xfId="0" applyFont="1" applyBorder="1" applyAlignment="1">
      <alignment horizontal="center"/>
    </xf>
    <xf numFmtId="4" fontId="7" fillId="0" borderId="61" xfId="0" applyNumberFormat="1" applyFont="1" applyBorder="1" applyProtection="1">
      <protection locked="0"/>
    </xf>
    <xf numFmtId="4" fontId="7" fillId="0" borderId="62" xfId="0" applyNumberFormat="1" applyFont="1" applyBorder="1" applyProtection="1">
      <protection locked="0"/>
    </xf>
    <xf numFmtId="4" fontId="7" fillId="0" borderId="63" xfId="0" applyNumberFormat="1" applyFont="1" applyBorder="1" applyProtection="1">
      <protection locked="0"/>
    </xf>
    <xf numFmtId="4" fontId="4" fillId="0" borderId="64" xfId="0" applyNumberFormat="1" applyFont="1" applyBorder="1"/>
    <xf numFmtId="0" fontId="1" fillId="0" borderId="14" xfId="0" quotePrefix="1" applyFont="1" applyBorder="1" applyAlignment="1">
      <alignment horizontal="left"/>
    </xf>
    <xf numFmtId="0" fontId="1" fillId="0" borderId="65" xfId="0" applyFont="1" applyBorder="1"/>
    <xf numFmtId="0" fontId="4" fillId="0" borderId="6" xfId="0" applyFont="1" applyBorder="1"/>
    <xf numFmtId="0" fontId="4" fillId="0" borderId="66" xfId="0" quotePrefix="1" applyFont="1" applyBorder="1" applyAlignment="1">
      <alignment horizontal="left"/>
    </xf>
    <xf numFmtId="0" fontId="4" fillId="0" borderId="67" xfId="0" quotePrefix="1" applyFont="1" applyBorder="1" applyAlignment="1">
      <alignment horizontal="left"/>
    </xf>
    <xf numFmtId="4" fontId="7" fillId="0" borderId="68" xfId="0" applyNumberFormat="1" applyFont="1" applyBorder="1" applyProtection="1">
      <protection locked="0"/>
    </xf>
    <xf numFmtId="4" fontId="7" fillId="0" borderId="69" xfId="0" applyNumberFormat="1" applyFont="1" applyBorder="1" applyProtection="1">
      <protection locked="0"/>
    </xf>
    <xf numFmtId="0" fontId="1" fillId="0" borderId="58" xfId="0" applyFont="1" applyBorder="1" applyAlignment="1">
      <alignment horizontal="left"/>
    </xf>
    <xf numFmtId="4" fontId="7" fillId="0" borderId="73" xfId="0" applyNumberFormat="1" applyFont="1" applyBorder="1" applyProtection="1">
      <protection locked="0"/>
    </xf>
    <xf numFmtId="4" fontId="7" fillId="0" borderId="42" xfId="0" applyNumberFormat="1" applyFont="1" applyBorder="1" applyProtection="1">
      <protection locked="0"/>
    </xf>
    <xf numFmtId="4" fontId="7" fillId="0" borderId="43" xfId="0" applyNumberFormat="1" applyFont="1" applyBorder="1" applyProtection="1">
      <protection locked="0"/>
    </xf>
    <xf numFmtId="4" fontId="7" fillId="0" borderId="71" xfId="0" applyNumberFormat="1" applyFont="1" applyBorder="1" applyProtection="1">
      <protection locked="0"/>
    </xf>
    <xf numFmtId="4" fontId="4" fillId="0" borderId="72" xfId="0" applyNumberFormat="1" applyFont="1" applyBorder="1"/>
    <xf numFmtId="4" fontId="4" fillId="0" borderId="42" xfId="0" applyNumberFormat="1" applyFont="1" applyBorder="1"/>
    <xf numFmtId="4" fontId="4" fillId="0" borderId="70" xfId="0" applyNumberFormat="1" applyFont="1" applyBorder="1"/>
    <xf numFmtId="0" fontId="4" fillId="0" borderId="59" xfId="0" applyFont="1" applyBorder="1"/>
    <xf numFmtId="4" fontId="7" fillId="0" borderId="51" xfId="0" applyNumberFormat="1" applyFont="1" applyBorder="1" applyProtection="1">
      <protection locked="0"/>
    </xf>
    <xf numFmtId="0" fontId="11" fillId="0" borderId="0" xfId="0" quotePrefix="1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4" fillId="0" borderId="27" xfId="0" applyFont="1" applyBorder="1"/>
    <xf numFmtId="0" fontId="4" fillId="0" borderId="28" xfId="0" applyFont="1" applyBorder="1"/>
    <xf numFmtId="0" fontId="4" fillId="0" borderId="10" xfId="0" applyFont="1" applyBorder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0" borderId="3" xfId="0" quotePrefix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7" fillId="0" borderId="38" xfId="0" applyNumberFormat="1" applyFont="1" applyBorder="1" applyAlignment="1" applyProtection="1">
      <alignment horizontal="center"/>
      <protection locked="0"/>
    </xf>
    <xf numFmtId="4" fontId="1" fillId="0" borderId="57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0" borderId="3" xfId="0" quotePrefix="1" applyFont="1" applyBorder="1" applyAlignment="1">
      <alignment horizontal="left"/>
    </xf>
    <xf numFmtId="0" fontId="4" fillId="0" borderId="27" xfId="0" applyFont="1" applyBorder="1"/>
    <xf numFmtId="0" fontId="4" fillId="0" borderId="28" xfId="0" applyFont="1" applyBorder="1"/>
    <xf numFmtId="0" fontId="4" fillId="0" borderId="21" xfId="0" quotePrefix="1" applyFont="1" applyBorder="1" applyAlignment="1">
      <alignment horizontal="left"/>
    </xf>
    <xf numFmtId="0" fontId="4" fillId="0" borderId="33" xfId="0" applyFont="1" applyBorder="1"/>
    <xf numFmtId="0" fontId="4" fillId="0" borderId="34" xfId="0" applyFont="1" applyBorder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7" xfId="0" quotePrefix="1" applyFont="1" applyBorder="1" applyAlignment="1">
      <alignment horizontal="left"/>
    </xf>
    <xf numFmtId="0" fontId="4" fillId="0" borderId="28" xfId="0" quotePrefix="1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10" xfId="0" applyFont="1" applyBorder="1"/>
    <xf numFmtId="0" fontId="1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1" fillId="0" borderId="10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1" fillId="0" borderId="39" xfId="0" quotePrefix="1" applyFont="1" applyBorder="1" applyAlignment="1">
      <alignment horizontal="left"/>
    </xf>
    <xf numFmtId="0" fontId="4" fillId="0" borderId="23" xfId="0" applyFont="1" applyBorder="1"/>
    <xf numFmtId="0" fontId="4" fillId="0" borderId="40" xfId="0" applyFont="1" applyBorder="1"/>
    <xf numFmtId="0" fontId="4" fillId="0" borderId="3" xfId="0" quotePrefix="1" applyFont="1" applyBorder="1" applyAlignment="1" applyProtection="1">
      <alignment horizontal="left"/>
      <protection locked="0"/>
    </xf>
    <xf numFmtId="0" fontId="4" fillId="0" borderId="27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0" fillId="0" borderId="27" xfId="0" applyBorder="1"/>
    <xf numFmtId="0" fontId="0" fillId="0" borderId="28" xfId="0" applyBorder="1"/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9" fillId="0" borderId="57" xfId="2" applyFill="1" applyBorder="1" applyAlignment="1" applyProtection="1">
      <alignment horizontal="center"/>
    </xf>
    <xf numFmtId="0" fontId="9" fillId="0" borderId="0" xfId="2" applyFill="1" applyBorder="1" applyAlignment="1" applyProtection="1">
      <alignment horizontal="center"/>
    </xf>
    <xf numFmtId="0" fontId="4" fillId="0" borderId="0" xfId="0" applyFont="1"/>
    <xf numFmtId="0" fontId="4" fillId="0" borderId="37" xfId="0" applyFont="1" applyBorder="1"/>
    <xf numFmtId="0" fontId="4" fillId="0" borderId="3" xfId="0" quotePrefix="1" applyFont="1" applyBorder="1"/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217715</xdr:colOff>
      <xdr:row>0</xdr:row>
      <xdr:rowOff>108857</xdr:rowOff>
    </xdr:from>
    <xdr:to>
      <xdr:col>15</xdr:col>
      <xdr:colOff>1387929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C51512-19BD-BCE5-B46D-30DD38817172}"/>
            </a:ext>
          </a:extLst>
        </xdr:cNvPr>
        <xdr:cNvSpPr txBox="1"/>
      </xdr:nvSpPr>
      <xdr:spPr>
        <a:xfrm>
          <a:off x="15974786" y="108857"/>
          <a:ext cx="3741964" cy="11566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INFORMATION</a:t>
          </a:r>
          <a:endParaRPr lang="en-US">
            <a:effectLst/>
          </a:endParaRPr>
        </a:p>
        <a:p>
          <a:pPr algn="ctr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Comptroller,  Local Government Division</a:t>
          </a:r>
          <a:endParaRPr lang="en-US">
            <a:effectLst/>
          </a:endParaRPr>
        </a:p>
        <a:p>
          <a:pPr algn="ctr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 West Washington Street Suite 240</a:t>
          </a:r>
          <a:endParaRPr lang="en-US">
            <a:effectLst/>
          </a:endParaRPr>
        </a:p>
        <a:p>
          <a:pPr algn="ctr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Indianapolis, Indiana 46204</a:t>
          </a:r>
          <a:endParaRPr lang="en-US">
            <a:effectLst/>
          </a:endParaRPr>
        </a:p>
        <a:p>
          <a:pPr algn="ctr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317-232-3300</a:t>
          </a:r>
          <a:endParaRPr lang="en-US">
            <a:effectLst/>
          </a:endParaRPr>
        </a:p>
        <a:p>
          <a:pPr algn="ctr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localgovernment@comptroller.in.gov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ocalgovernment@comptroller.in.gov" TargetMode="External"/><Relationship Id="rId1" Type="http://schemas.openxmlformats.org/officeDocument/2006/relationships/hyperlink" Target="mailto:localgovernment@auditor.in.gov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6"/>
  <sheetViews>
    <sheetView tabSelected="1" zoomScale="70" zoomScaleNormal="70" workbookViewId="0">
      <selection activeCell="C5" sqref="C5:E5"/>
    </sheetView>
  </sheetViews>
  <sheetFormatPr defaultRowHeight="15" customHeight="1" x14ac:dyDescent="0.2"/>
  <cols>
    <col min="1" max="1" width="3.28515625" style="6" customWidth="1"/>
    <col min="2" max="2" width="43.85546875" style="6" customWidth="1"/>
    <col min="3" max="3" width="20.7109375" style="6" customWidth="1"/>
    <col min="4" max="4" width="5" style="6" customWidth="1"/>
    <col min="5" max="5" width="15.7109375" style="6" customWidth="1"/>
    <col min="6" max="8" width="21.7109375" style="6" customWidth="1"/>
    <col min="9" max="9" width="29.28515625" style="6" customWidth="1"/>
    <col min="10" max="10" width="15" style="7" customWidth="1"/>
    <col min="11" max="11" width="4" style="6" customWidth="1"/>
    <col min="12" max="12" width="17.42578125" style="6" customWidth="1"/>
    <col min="13" max="13" width="16.7109375" style="6" customWidth="1"/>
    <col min="14" max="14" width="19.7109375" style="6" bestFit="1" customWidth="1"/>
    <col min="15" max="15" width="18.7109375" style="6" customWidth="1"/>
    <col min="16" max="16" width="22.28515625" style="6" customWidth="1"/>
    <col min="17" max="16384" width="9.140625" style="6"/>
  </cols>
  <sheetData>
    <row r="1" spans="1:16" ht="12.75" customHeight="1" x14ac:dyDescent="0.2">
      <c r="A1" s="123" t="s">
        <v>0</v>
      </c>
    </row>
    <row r="2" spans="1:16" ht="12.75" customHeight="1" x14ac:dyDescent="0.2">
      <c r="A2" s="123" t="s">
        <v>143</v>
      </c>
      <c r="B2" s="124"/>
      <c r="O2" s="8"/>
    </row>
    <row r="3" spans="1:16" ht="12.75" customHeight="1" x14ac:dyDescent="0.2">
      <c r="A3" s="123" t="s">
        <v>142</v>
      </c>
      <c r="B3" s="124"/>
      <c r="C3" s="9"/>
      <c r="D3" s="9"/>
      <c r="E3" s="9"/>
    </row>
    <row r="4" spans="1:16" ht="12.75" customHeight="1" x14ac:dyDescent="0.2">
      <c r="A4" s="125" t="s">
        <v>141</v>
      </c>
      <c r="B4" s="124"/>
      <c r="C4" s="9"/>
      <c r="D4" s="9"/>
      <c r="E4" s="9"/>
    </row>
    <row r="5" spans="1:16" ht="24.75" customHeight="1" x14ac:dyDescent="0.3">
      <c r="A5" s="132"/>
      <c r="B5" s="9"/>
      <c r="C5" s="135" t="s">
        <v>139</v>
      </c>
      <c r="D5" s="135"/>
      <c r="E5" s="135"/>
      <c r="F5" s="144" t="s">
        <v>1</v>
      </c>
      <c r="G5" s="144"/>
      <c r="H5" s="135" t="s">
        <v>140</v>
      </c>
      <c r="I5" s="135"/>
      <c r="J5" s="135"/>
      <c r="K5" s="48" t="s">
        <v>2</v>
      </c>
      <c r="L5" s="48"/>
      <c r="M5" s="48"/>
    </row>
    <row r="6" spans="1:16" ht="9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29"/>
      <c r="O6" s="9"/>
    </row>
    <row r="7" spans="1:16" ht="15" customHeight="1" x14ac:dyDescent="0.25">
      <c r="A7" s="133"/>
      <c r="B7" s="9"/>
      <c r="C7" s="47"/>
      <c r="D7" s="47"/>
      <c r="E7" s="148" t="s">
        <v>3</v>
      </c>
      <c r="F7" s="148"/>
      <c r="G7" s="148"/>
      <c r="H7" s="148"/>
      <c r="I7" s="148"/>
      <c r="J7" s="148"/>
      <c r="K7" s="47"/>
      <c r="L7" s="9"/>
      <c r="M7" s="9"/>
      <c r="N7" s="9"/>
      <c r="O7" s="9"/>
    </row>
    <row r="8" spans="1:16" ht="9" customHeight="1" thickBo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6" ht="57" customHeight="1" thickTop="1" thickBot="1" x14ac:dyDescent="0.25">
      <c r="A9" s="10"/>
      <c r="B9" s="11" t="s">
        <v>4</v>
      </c>
      <c r="C9" s="150" t="s">
        <v>5</v>
      </c>
      <c r="D9" s="150"/>
      <c r="E9" s="157"/>
      <c r="F9" s="12" t="s">
        <v>6</v>
      </c>
      <c r="G9" s="13" t="s">
        <v>7</v>
      </c>
      <c r="H9" s="14" t="s">
        <v>8</v>
      </c>
      <c r="I9" s="41"/>
      <c r="J9" s="41"/>
      <c r="K9" s="15"/>
      <c r="L9" s="155" t="s">
        <v>9</v>
      </c>
      <c r="M9" s="156"/>
      <c r="N9" s="16" t="s">
        <v>10</v>
      </c>
      <c r="O9" s="16" t="s">
        <v>11</v>
      </c>
      <c r="P9" s="17" t="s">
        <v>12</v>
      </c>
    </row>
    <row r="10" spans="1:16" ht="14.1" customHeight="1" thickTop="1" x14ac:dyDescent="0.2">
      <c r="A10" s="18">
        <v>1</v>
      </c>
      <c r="B10" s="158" t="s">
        <v>13</v>
      </c>
      <c r="C10" s="159"/>
      <c r="D10" s="159"/>
      <c r="E10" s="160"/>
      <c r="F10" s="19"/>
      <c r="G10" s="20"/>
      <c r="H10" s="21"/>
      <c r="J10" s="6"/>
      <c r="K10" s="50">
        <v>1</v>
      </c>
      <c r="L10" s="118" t="s">
        <v>14</v>
      </c>
      <c r="M10" s="114"/>
      <c r="N10" s="49">
        <v>0</v>
      </c>
      <c r="O10" s="4">
        <v>0</v>
      </c>
      <c r="P10" s="22">
        <f>SUM(N10:O10)</f>
        <v>0</v>
      </c>
    </row>
    <row r="11" spans="1:16" ht="14.1" customHeight="1" x14ac:dyDescent="0.2">
      <c r="A11" s="23">
        <v>2</v>
      </c>
      <c r="B11" s="138" t="s">
        <v>15</v>
      </c>
      <c r="C11" s="139"/>
      <c r="D11" s="139"/>
      <c r="E11" s="140"/>
      <c r="F11" s="1">
        <v>0</v>
      </c>
      <c r="G11" s="2">
        <v>0</v>
      </c>
      <c r="H11" s="24">
        <f>SUM(F11:G11)</f>
        <v>0</v>
      </c>
      <c r="I11" s="33"/>
      <c r="J11" s="33"/>
      <c r="K11" s="51">
        <v>2</v>
      </c>
      <c r="L11" s="119" t="s">
        <v>16</v>
      </c>
      <c r="M11" s="116"/>
      <c r="N11" s="52">
        <v>0</v>
      </c>
      <c r="O11" s="5">
        <v>0</v>
      </c>
      <c r="P11" s="25">
        <f>SUM(N11:O11)</f>
        <v>0</v>
      </c>
    </row>
    <row r="12" spans="1:16" ht="14.1" customHeight="1" x14ac:dyDescent="0.2">
      <c r="A12" s="23">
        <v>3</v>
      </c>
      <c r="B12" s="131" t="s">
        <v>17</v>
      </c>
      <c r="C12" s="126"/>
      <c r="D12" s="126"/>
      <c r="E12" s="127"/>
      <c r="F12" s="39"/>
      <c r="G12" s="40"/>
      <c r="H12" s="24"/>
      <c r="I12" s="33"/>
      <c r="J12" s="33"/>
      <c r="K12" s="51">
        <v>3</v>
      </c>
      <c r="L12" s="119" t="s">
        <v>18</v>
      </c>
      <c r="M12" s="116"/>
      <c r="N12" s="52">
        <v>0</v>
      </c>
      <c r="O12" s="5">
        <v>0</v>
      </c>
      <c r="P12" s="25">
        <f>SUM(N12:O12)</f>
        <v>0</v>
      </c>
    </row>
    <row r="13" spans="1:16" ht="14.1" customHeight="1" x14ac:dyDescent="0.2">
      <c r="A13" s="23">
        <v>4</v>
      </c>
      <c r="B13" s="138" t="s">
        <v>19</v>
      </c>
      <c r="C13" s="139"/>
      <c r="D13" s="139"/>
      <c r="E13" s="140"/>
      <c r="F13" s="1">
        <v>0</v>
      </c>
      <c r="G13" s="44">
        <v>0</v>
      </c>
      <c r="H13" s="24">
        <f>SUM(F13:G13)</f>
        <v>0</v>
      </c>
      <c r="I13" s="33"/>
      <c r="J13" s="33"/>
      <c r="K13" s="51">
        <v>4</v>
      </c>
      <c r="L13" s="119" t="s">
        <v>20</v>
      </c>
      <c r="M13" s="116"/>
      <c r="N13" s="52">
        <v>0</v>
      </c>
      <c r="O13" s="5">
        <v>0</v>
      </c>
      <c r="P13" s="25">
        <f t="shared" ref="P13:P78" si="0">SUM(N13:O13)</f>
        <v>0</v>
      </c>
    </row>
    <row r="14" spans="1:16" ht="14.1" customHeight="1" x14ac:dyDescent="0.2">
      <c r="A14" s="23">
        <v>5</v>
      </c>
      <c r="B14" s="138" t="s">
        <v>21</v>
      </c>
      <c r="C14" s="139"/>
      <c r="D14" s="139"/>
      <c r="E14" s="140"/>
      <c r="F14" s="1">
        <v>0</v>
      </c>
      <c r="G14" s="46">
        <v>0</v>
      </c>
      <c r="H14" s="43">
        <f>SUM(F14:G14)</f>
        <v>0</v>
      </c>
      <c r="I14" s="33"/>
      <c r="J14" s="33"/>
      <c r="K14" s="51">
        <v>5</v>
      </c>
      <c r="L14" s="115" t="s">
        <v>22</v>
      </c>
      <c r="M14" s="116"/>
      <c r="N14" s="52">
        <v>0</v>
      </c>
      <c r="O14" s="5">
        <v>0</v>
      </c>
      <c r="P14" s="25">
        <f t="shared" si="0"/>
        <v>0</v>
      </c>
    </row>
    <row r="15" spans="1:16" ht="14.1" customHeight="1" x14ac:dyDescent="0.2">
      <c r="A15" s="23">
        <v>6</v>
      </c>
      <c r="B15" s="145" t="s">
        <v>23</v>
      </c>
      <c r="C15" s="146"/>
      <c r="D15" s="146"/>
      <c r="E15" s="147"/>
      <c r="F15" s="37">
        <v>0</v>
      </c>
      <c r="G15" s="3">
        <v>0</v>
      </c>
      <c r="H15" s="24">
        <f>SUM(F15:G15)</f>
        <v>0</v>
      </c>
      <c r="I15" s="33"/>
      <c r="J15" s="33"/>
      <c r="K15" s="51">
        <v>6</v>
      </c>
      <c r="L15" s="115" t="s">
        <v>22</v>
      </c>
      <c r="M15" s="116"/>
      <c r="N15" s="52">
        <v>0</v>
      </c>
      <c r="O15" s="5">
        <v>0</v>
      </c>
      <c r="P15" s="25">
        <f t="shared" si="0"/>
        <v>0</v>
      </c>
    </row>
    <row r="16" spans="1:16" ht="14.1" customHeight="1" x14ac:dyDescent="0.2">
      <c r="A16" s="23">
        <v>7</v>
      </c>
      <c r="B16" s="138" t="s">
        <v>24</v>
      </c>
      <c r="C16" s="139"/>
      <c r="D16" s="139"/>
      <c r="E16" s="140"/>
      <c r="F16" s="26">
        <f>SUM(F11:F15)</f>
        <v>0</v>
      </c>
      <c r="G16" s="26">
        <f>SUM(G11:G15)</f>
        <v>0</v>
      </c>
      <c r="H16" s="24">
        <f>SUM(F16:G16)</f>
        <v>0</v>
      </c>
      <c r="I16" s="33"/>
      <c r="J16" s="33"/>
      <c r="K16" s="51">
        <v>7</v>
      </c>
      <c r="L16" s="115" t="s">
        <v>22</v>
      </c>
      <c r="M16" s="116"/>
      <c r="N16" s="52">
        <v>0</v>
      </c>
      <c r="O16" s="5">
        <v>0</v>
      </c>
      <c r="P16" s="25">
        <f t="shared" si="0"/>
        <v>0</v>
      </c>
    </row>
    <row r="17" spans="1:16" ht="14.1" customHeight="1" thickBot="1" x14ac:dyDescent="0.25">
      <c r="A17" s="67">
        <v>8</v>
      </c>
      <c r="B17" s="141" t="s">
        <v>25</v>
      </c>
      <c r="C17" s="142"/>
      <c r="D17" s="142"/>
      <c r="E17" s="143"/>
      <c r="F17" s="68">
        <v>0</v>
      </c>
      <c r="G17" s="63">
        <v>0</v>
      </c>
      <c r="H17" s="69">
        <f>F17</f>
        <v>0</v>
      </c>
      <c r="I17" s="33"/>
      <c r="J17" s="33"/>
      <c r="K17" s="51">
        <v>8</v>
      </c>
      <c r="L17" s="115" t="s">
        <v>22</v>
      </c>
      <c r="M17" s="116"/>
      <c r="N17" s="52">
        <v>0</v>
      </c>
      <c r="O17" s="5">
        <v>0</v>
      </c>
      <c r="P17" s="25">
        <f t="shared" si="0"/>
        <v>0</v>
      </c>
    </row>
    <row r="18" spans="1:16" ht="14.1" customHeight="1" thickTop="1" thickBot="1" x14ac:dyDescent="0.25">
      <c r="A18" s="64">
        <v>9</v>
      </c>
      <c r="B18" s="163" t="s">
        <v>26</v>
      </c>
      <c r="C18" s="164"/>
      <c r="D18" s="164"/>
      <c r="E18" s="165"/>
      <c r="F18" s="65">
        <f>SUM(F16:F17)</f>
        <v>0</v>
      </c>
      <c r="G18" s="45">
        <f>SUM(G16:G17)</f>
        <v>0</v>
      </c>
      <c r="H18" s="66">
        <f>SUM(H16:H17)</f>
        <v>0</v>
      </c>
      <c r="I18" s="33"/>
      <c r="J18" s="33"/>
      <c r="K18" s="51">
        <v>9</v>
      </c>
      <c r="L18" s="115" t="s">
        <v>22</v>
      </c>
      <c r="M18" s="116"/>
      <c r="N18" s="52">
        <v>0</v>
      </c>
      <c r="O18" s="5">
        <v>0</v>
      </c>
      <c r="P18" s="25">
        <f t="shared" si="0"/>
        <v>0</v>
      </c>
    </row>
    <row r="19" spans="1:16" ht="14.1" customHeight="1" thickTop="1" thickBot="1" x14ac:dyDescent="0.25">
      <c r="A19" s="59"/>
      <c r="B19" s="149"/>
      <c r="C19" s="149"/>
      <c r="D19" s="149"/>
      <c r="E19" s="149"/>
      <c r="F19" s="128"/>
      <c r="G19" s="128"/>
      <c r="H19" s="128"/>
      <c r="I19" s="33"/>
      <c r="J19" s="33"/>
      <c r="K19" s="51">
        <v>10</v>
      </c>
      <c r="L19" s="115" t="s">
        <v>22</v>
      </c>
      <c r="M19" s="116"/>
      <c r="N19" s="52">
        <v>0</v>
      </c>
      <c r="O19" s="5">
        <v>0</v>
      </c>
      <c r="P19" s="25">
        <f t="shared" si="0"/>
        <v>0</v>
      </c>
    </row>
    <row r="20" spans="1:16" ht="17.25" customHeight="1" thickTop="1" thickBot="1" x14ac:dyDescent="0.25">
      <c r="A20" s="28"/>
      <c r="B20" s="60" t="s">
        <v>27</v>
      </c>
      <c r="C20" s="150" t="s">
        <v>28</v>
      </c>
      <c r="D20" s="150"/>
      <c r="E20" s="151"/>
      <c r="F20" s="61"/>
      <c r="G20" s="61"/>
      <c r="H20" s="62"/>
      <c r="J20" s="6"/>
      <c r="K20" s="51">
        <v>11</v>
      </c>
      <c r="L20" s="115" t="s">
        <v>22</v>
      </c>
      <c r="M20" s="116"/>
      <c r="N20" s="52">
        <v>0</v>
      </c>
      <c r="O20" s="5">
        <v>0</v>
      </c>
      <c r="P20" s="25">
        <f t="shared" si="0"/>
        <v>0</v>
      </c>
    </row>
    <row r="21" spans="1:16" ht="14.1" customHeight="1" thickTop="1" x14ac:dyDescent="0.2">
      <c r="A21" s="18">
        <v>1</v>
      </c>
      <c r="B21" s="152" t="s">
        <v>29</v>
      </c>
      <c r="C21" s="153"/>
      <c r="D21" s="153"/>
      <c r="E21" s="154"/>
      <c r="F21" s="29"/>
      <c r="G21" s="30"/>
      <c r="H21" s="31"/>
      <c r="J21" s="6"/>
      <c r="K21" s="51">
        <v>12</v>
      </c>
      <c r="L21" s="115" t="s">
        <v>22</v>
      </c>
      <c r="M21" s="116"/>
      <c r="N21" s="52">
        <v>0</v>
      </c>
      <c r="O21" s="5">
        <v>0</v>
      </c>
      <c r="P21" s="25">
        <f t="shared" si="0"/>
        <v>0</v>
      </c>
    </row>
    <row r="22" spans="1:16" ht="14.1" customHeight="1" x14ac:dyDescent="0.2">
      <c r="A22" s="23">
        <v>2</v>
      </c>
      <c r="B22" s="145" t="s">
        <v>30</v>
      </c>
      <c r="C22" s="161"/>
      <c r="D22" s="161"/>
      <c r="E22" s="162"/>
      <c r="F22" s="70"/>
      <c r="G22" s="71"/>
      <c r="H22" s="79"/>
      <c r="J22" s="6"/>
      <c r="K22" s="51">
        <v>13</v>
      </c>
      <c r="L22" s="115" t="s">
        <v>22</v>
      </c>
      <c r="M22" s="116"/>
      <c r="N22" s="52">
        <v>0</v>
      </c>
      <c r="O22" s="5">
        <v>0</v>
      </c>
      <c r="P22" s="25">
        <f t="shared" si="0"/>
        <v>0</v>
      </c>
    </row>
    <row r="23" spans="1:16" ht="14.1" customHeight="1" x14ac:dyDescent="0.2">
      <c r="A23" s="23">
        <v>3</v>
      </c>
      <c r="B23" s="138" t="s">
        <v>31</v>
      </c>
      <c r="C23" s="169"/>
      <c r="D23" s="169"/>
      <c r="E23" s="170"/>
      <c r="F23" s="1">
        <v>0</v>
      </c>
      <c r="G23" s="82">
        <v>0</v>
      </c>
      <c r="H23" s="80">
        <f>F23+G23</f>
        <v>0</v>
      </c>
      <c r="J23" s="6"/>
      <c r="K23" s="51">
        <v>14</v>
      </c>
      <c r="L23" s="115" t="s">
        <v>22</v>
      </c>
      <c r="M23" s="116"/>
      <c r="N23" s="52">
        <v>0</v>
      </c>
      <c r="O23" s="5">
        <v>0</v>
      </c>
      <c r="P23" s="25">
        <f t="shared" si="0"/>
        <v>0</v>
      </c>
    </row>
    <row r="24" spans="1:16" ht="14.1" customHeight="1" x14ac:dyDescent="0.2">
      <c r="A24" s="23">
        <v>4</v>
      </c>
      <c r="B24" s="177" t="s">
        <v>32</v>
      </c>
      <c r="C24" s="139"/>
      <c r="D24" s="139"/>
      <c r="E24" s="140"/>
      <c r="F24" s="1">
        <v>0</v>
      </c>
      <c r="G24" s="83">
        <v>0</v>
      </c>
      <c r="H24" s="80">
        <f t="shared" ref="H24:H27" si="1">F24+G24</f>
        <v>0</v>
      </c>
      <c r="I24" s="33"/>
      <c r="J24" s="33"/>
      <c r="K24" s="51">
        <v>15</v>
      </c>
      <c r="L24" s="115" t="s">
        <v>22</v>
      </c>
      <c r="M24" s="116"/>
      <c r="N24" s="52">
        <v>0</v>
      </c>
      <c r="O24" s="5">
        <v>0</v>
      </c>
      <c r="P24" s="25">
        <f t="shared" si="0"/>
        <v>0</v>
      </c>
    </row>
    <row r="25" spans="1:16" ht="14.1" customHeight="1" x14ac:dyDescent="0.2">
      <c r="A25" s="23">
        <v>5</v>
      </c>
      <c r="B25" s="138" t="s">
        <v>33</v>
      </c>
      <c r="C25" s="139"/>
      <c r="D25" s="139"/>
      <c r="E25" s="140"/>
      <c r="F25" s="1">
        <v>0</v>
      </c>
      <c r="G25" s="73">
        <v>0</v>
      </c>
      <c r="H25" s="80">
        <f t="shared" si="1"/>
        <v>0</v>
      </c>
      <c r="I25" s="33"/>
      <c r="J25" s="33"/>
      <c r="K25" s="51">
        <v>16</v>
      </c>
      <c r="L25" s="119" t="s">
        <v>34</v>
      </c>
      <c r="M25" s="116"/>
      <c r="N25" s="52">
        <v>0</v>
      </c>
      <c r="O25" s="5">
        <v>0</v>
      </c>
      <c r="P25" s="25">
        <f t="shared" si="0"/>
        <v>0</v>
      </c>
    </row>
    <row r="26" spans="1:16" ht="14.1" customHeight="1" x14ac:dyDescent="0.2">
      <c r="A26" s="23">
        <v>6</v>
      </c>
      <c r="B26" s="138" t="s">
        <v>35</v>
      </c>
      <c r="C26" s="139"/>
      <c r="D26" s="139"/>
      <c r="E26" s="140"/>
      <c r="F26" s="1">
        <v>0</v>
      </c>
      <c r="G26" s="73">
        <v>0</v>
      </c>
      <c r="H26" s="80">
        <f t="shared" si="1"/>
        <v>0</v>
      </c>
      <c r="I26" s="33"/>
      <c r="J26" s="33"/>
      <c r="K26" s="51">
        <v>17</v>
      </c>
      <c r="L26" s="119" t="s">
        <v>36</v>
      </c>
      <c r="M26" s="116"/>
      <c r="N26" s="52">
        <v>0</v>
      </c>
      <c r="O26" s="5">
        <v>0</v>
      </c>
      <c r="P26" s="25">
        <f t="shared" si="0"/>
        <v>0</v>
      </c>
    </row>
    <row r="27" spans="1:16" ht="14.1" customHeight="1" x14ac:dyDescent="0.2">
      <c r="A27" s="23">
        <v>7</v>
      </c>
      <c r="B27" s="166"/>
      <c r="C27" s="167"/>
      <c r="D27" s="167"/>
      <c r="E27" s="168"/>
      <c r="F27" s="1">
        <v>0</v>
      </c>
      <c r="G27" s="122">
        <v>0</v>
      </c>
      <c r="H27" s="80">
        <f t="shared" si="1"/>
        <v>0</v>
      </c>
      <c r="I27" s="33"/>
      <c r="J27" s="33"/>
      <c r="K27" s="51">
        <v>18</v>
      </c>
      <c r="L27" s="119" t="s">
        <v>37</v>
      </c>
      <c r="M27" s="116"/>
      <c r="N27" s="52">
        <v>0</v>
      </c>
      <c r="O27" s="5">
        <v>0</v>
      </c>
      <c r="P27" s="25">
        <f t="shared" si="0"/>
        <v>0</v>
      </c>
    </row>
    <row r="28" spans="1:16" ht="14.1" customHeight="1" x14ac:dyDescent="0.2">
      <c r="A28" s="23">
        <v>8</v>
      </c>
      <c r="B28" s="138" t="s">
        <v>38</v>
      </c>
      <c r="C28" s="139"/>
      <c r="D28" s="139"/>
      <c r="E28" s="140"/>
      <c r="F28" s="70"/>
      <c r="G28" s="71"/>
      <c r="H28" s="79"/>
      <c r="I28" s="33"/>
      <c r="J28" s="33"/>
      <c r="K28" s="51">
        <v>19</v>
      </c>
      <c r="L28" s="119" t="s">
        <v>39</v>
      </c>
      <c r="M28" s="116"/>
      <c r="N28" s="52">
        <v>0</v>
      </c>
      <c r="O28" s="5">
        <v>0</v>
      </c>
      <c r="P28" s="25">
        <f t="shared" si="0"/>
        <v>0</v>
      </c>
    </row>
    <row r="29" spans="1:16" ht="14.1" customHeight="1" x14ac:dyDescent="0.2">
      <c r="A29" s="23">
        <v>9</v>
      </c>
      <c r="B29" s="138" t="s">
        <v>40</v>
      </c>
      <c r="C29" s="139"/>
      <c r="D29" s="139"/>
      <c r="E29" s="140"/>
      <c r="F29" s="70"/>
      <c r="G29" s="71"/>
      <c r="H29" s="79"/>
      <c r="J29" s="6"/>
      <c r="K29" s="51">
        <v>20</v>
      </c>
      <c r="L29" s="119" t="s">
        <v>41</v>
      </c>
      <c r="M29" s="116"/>
      <c r="N29" s="52">
        <v>0</v>
      </c>
      <c r="O29" s="5">
        <v>0</v>
      </c>
      <c r="P29" s="25">
        <f t="shared" si="0"/>
        <v>0</v>
      </c>
    </row>
    <row r="30" spans="1:16" ht="14.1" customHeight="1" x14ac:dyDescent="0.2">
      <c r="A30" s="23">
        <v>10</v>
      </c>
      <c r="B30" s="138" t="s">
        <v>42</v>
      </c>
      <c r="C30" s="139"/>
      <c r="D30" s="139"/>
      <c r="E30" s="140"/>
      <c r="F30" s="1">
        <v>0</v>
      </c>
      <c r="G30" s="72">
        <v>0</v>
      </c>
      <c r="H30" s="80">
        <f t="shared" ref="H30:H40" si="2">F30+G30</f>
        <v>0</v>
      </c>
      <c r="J30" s="6"/>
      <c r="K30" s="51">
        <v>21</v>
      </c>
      <c r="L30" s="115" t="s">
        <v>22</v>
      </c>
      <c r="M30" s="116"/>
      <c r="N30" s="52">
        <v>0</v>
      </c>
      <c r="O30" s="5">
        <v>0</v>
      </c>
      <c r="P30" s="25">
        <f t="shared" si="0"/>
        <v>0</v>
      </c>
    </row>
    <row r="31" spans="1:16" ht="14.1" customHeight="1" x14ac:dyDescent="0.2">
      <c r="A31" s="23">
        <v>11</v>
      </c>
      <c r="B31" s="138" t="s">
        <v>43</v>
      </c>
      <c r="C31" s="139"/>
      <c r="D31" s="139"/>
      <c r="E31" s="140"/>
      <c r="F31" s="1">
        <v>0</v>
      </c>
      <c r="G31" s="72">
        <v>0</v>
      </c>
      <c r="H31" s="80">
        <f t="shared" si="2"/>
        <v>0</v>
      </c>
      <c r="I31" s="33"/>
      <c r="J31" s="33"/>
      <c r="K31" s="51">
        <v>22</v>
      </c>
      <c r="L31" s="115" t="s">
        <v>22</v>
      </c>
      <c r="M31" s="116"/>
      <c r="N31" s="52">
        <v>0</v>
      </c>
      <c r="O31" s="5">
        <v>0</v>
      </c>
      <c r="P31" s="25">
        <f t="shared" si="0"/>
        <v>0</v>
      </c>
    </row>
    <row r="32" spans="1:16" ht="14.1" customHeight="1" x14ac:dyDescent="0.2">
      <c r="A32" s="23">
        <v>12</v>
      </c>
      <c r="B32" s="138" t="s">
        <v>44</v>
      </c>
      <c r="C32" s="139"/>
      <c r="D32" s="139"/>
      <c r="E32" s="140"/>
      <c r="F32" s="1">
        <v>0</v>
      </c>
      <c r="G32" s="73">
        <v>0</v>
      </c>
      <c r="H32" s="80">
        <f t="shared" si="2"/>
        <v>0</v>
      </c>
      <c r="I32" s="33"/>
      <c r="J32" s="33"/>
      <c r="K32" s="51">
        <v>23</v>
      </c>
      <c r="L32" s="115" t="s">
        <v>22</v>
      </c>
      <c r="M32" s="116"/>
      <c r="N32" s="52">
        <v>0</v>
      </c>
      <c r="O32" s="5">
        <v>0</v>
      </c>
      <c r="P32" s="25">
        <f t="shared" si="0"/>
        <v>0</v>
      </c>
    </row>
    <row r="33" spans="1:16" ht="14.1" customHeight="1" x14ac:dyDescent="0.2">
      <c r="A33" s="23">
        <v>13</v>
      </c>
      <c r="B33" s="138" t="s">
        <v>45</v>
      </c>
      <c r="C33" s="139"/>
      <c r="D33" s="139"/>
      <c r="E33" s="140"/>
      <c r="F33" s="1">
        <v>0</v>
      </c>
      <c r="G33" s="73">
        <v>0</v>
      </c>
      <c r="H33" s="80">
        <f t="shared" si="2"/>
        <v>0</v>
      </c>
      <c r="I33" s="33"/>
      <c r="J33" s="33"/>
      <c r="K33" s="51">
        <v>24</v>
      </c>
      <c r="L33" s="115" t="s">
        <v>22</v>
      </c>
      <c r="M33" s="116"/>
      <c r="N33" s="52">
        <v>0</v>
      </c>
      <c r="O33" s="5">
        <v>0</v>
      </c>
      <c r="P33" s="25">
        <f t="shared" si="0"/>
        <v>0</v>
      </c>
    </row>
    <row r="34" spans="1:16" ht="14.1" customHeight="1" x14ac:dyDescent="0.2">
      <c r="A34" s="23">
        <v>14</v>
      </c>
      <c r="B34" s="138" t="s">
        <v>46</v>
      </c>
      <c r="C34" s="139"/>
      <c r="D34" s="139"/>
      <c r="E34" s="140"/>
      <c r="F34" s="1">
        <v>0</v>
      </c>
      <c r="G34" s="73">
        <v>0</v>
      </c>
      <c r="H34" s="80">
        <f t="shared" si="2"/>
        <v>0</v>
      </c>
      <c r="I34" s="33"/>
      <c r="J34" s="33"/>
      <c r="K34" s="51">
        <v>25</v>
      </c>
      <c r="L34" s="115" t="s">
        <v>22</v>
      </c>
      <c r="M34" s="116"/>
      <c r="N34" s="52">
        <v>0</v>
      </c>
      <c r="O34" s="5">
        <v>0</v>
      </c>
      <c r="P34" s="25">
        <f t="shared" si="0"/>
        <v>0</v>
      </c>
    </row>
    <row r="35" spans="1:16" ht="14.1" customHeight="1" x14ac:dyDescent="0.2">
      <c r="A35" s="23">
        <v>15</v>
      </c>
      <c r="B35" s="138" t="s">
        <v>47</v>
      </c>
      <c r="C35" s="139"/>
      <c r="D35" s="139"/>
      <c r="E35" s="140"/>
      <c r="F35" s="1">
        <v>0</v>
      </c>
      <c r="G35" s="74">
        <v>0</v>
      </c>
      <c r="H35" s="80">
        <f t="shared" si="2"/>
        <v>0</v>
      </c>
      <c r="I35" s="33"/>
      <c r="J35" s="33"/>
      <c r="K35" s="51">
        <v>26</v>
      </c>
      <c r="L35" s="115" t="s">
        <v>22</v>
      </c>
      <c r="M35" s="116"/>
      <c r="N35" s="52">
        <v>0</v>
      </c>
      <c r="O35" s="5">
        <v>0</v>
      </c>
      <c r="P35" s="25">
        <f t="shared" si="0"/>
        <v>0</v>
      </c>
    </row>
    <row r="36" spans="1:16" ht="14.1" customHeight="1" x14ac:dyDescent="0.2">
      <c r="A36" s="23">
        <v>16</v>
      </c>
      <c r="B36" s="138" t="s">
        <v>48</v>
      </c>
      <c r="C36" s="139"/>
      <c r="D36" s="139"/>
      <c r="E36" s="140"/>
      <c r="F36" s="1">
        <v>0</v>
      </c>
      <c r="G36" s="73">
        <v>0</v>
      </c>
      <c r="H36" s="80">
        <f t="shared" si="2"/>
        <v>0</v>
      </c>
      <c r="I36" s="33"/>
      <c r="J36" s="33"/>
      <c r="K36" s="51">
        <v>27</v>
      </c>
      <c r="L36" s="115" t="s">
        <v>22</v>
      </c>
      <c r="M36" s="116"/>
      <c r="N36" s="52">
        <v>0</v>
      </c>
      <c r="O36" s="5">
        <v>0</v>
      </c>
      <c r="P36" s="25">
        <f t="shared" si="0"/>
        <v>0</v>
      </c>
    </row>
    <row r="37" spans="1:16" ht="14.1" customHeight="1" x14ac:dyDescent="0.2">
      <c r="A37" s="23">
        <v>17</v>
      </c>
      <c r="B37" s="138" t="s">
        <v>49</v>
      </c>
      <c r="C37" s="139"/>
      <c r="D37" s="139"/>
      <c r="E37" s="140"/>
      <c r="F37" s="39"/>
      <c r="G37" s="75"/>
      <c r="H37" s="80"/>
      <c r="I37" s="33"/>
      <c r="J37" s="33"/>
      <c r="K37" s="51">
        <v>28</v>
      </c>
      <c r="L37" s="115" t="s">
        <v>22</v>
      </c>
      <c r="M37" s="116"/>
      <c r="N37" s="52">
        <v>0</v>
      </c>
      <c r="O37" s="5">
        <v>0</v>
      </c>
      <c r="P37" s="25">
        <f t="shared" si="0"/>
        <v>0</v>
      </c>
    </row>
    <row r="38" spans="1:16" ht="14.1" customHeight="1" x14ac:dyDescent="0.2">
      <c r="A38" s="23">
        <v>18</v>
      </c>
      <c r="B38" s="138" t="s">
        <v>50</v>
      </c>
      <c r="C38" s="139"/>
      <c r="D38" s="139"/>
      <c r="E38" s="140"/>
      <c r="F38" s="1">
        <v>0</v>
      </c>
      <c r="G38" s="72">
        <v>0</v>
      </c>
      <c r="H38" s="80">
        <f t="shared" si="2"/>
        <v>0</v>
      </c>
      <c r="I38" s="33"/>
      <c r="J38" s="33"/>
      <c r="K38" s="51">
        <v>29</v>
      </c>
      <c r="L38" s="115" t="s">
        <v>22</v>
      </c>
      <c r="M38" s="116"/>
      <c r="N38" s="52">
        <v>0</v>
      </c>
      <c r="O38" s="5">
        <v>0</v>
      </c>
      <c r="P38" s="25">
        <f t="shared" si="0"/>
        <v>0</v>
      </c>
    </row>
    <row r="39" spans="1:16" ht="14.1" customHeight="1" x14ac:dyDescent="0.2">
      <c r="A39" s="23">
        <v>19</v>
      </c>
      <c r="B39" s="138" t="s">
        <v>51</v>
      </c>
      <c r="C39" s="139"/>
      <c r="D39" s="139"/>
      <c r="E39" s="140"/>
      <c r="F39" s="1">
        <v>0</v>
      </c>
      <c r="G39" s="74">
        <v>0</v>
      </c>
      <c r="H39" s="80">
        <f t="shared" si="2"/>
        <v>0</v>
      </c>
      <c r="I39" s="33"/>
      <c r="J39" s="33"/>
      <c r="K39" s="51">
        <v>30</v>
      </c>
      <c r="L39" s="115" t="s">
        <v>22</v>
      </c>
      <c r="M39" s="116"/>
      <c r="N39" s="52">
        <v>0</v>
      </c>
      <c r="O39" s="5">
        <v>0</v>
      </c>
      <c r="P39" s="25">
        <f t="shared" si="0"/>
        <v>0</v>
      </c>
    </row>
    <row r="40" spans="1:16" ht="14.1" customHeight="1" x14ac:dyDescent="0.2">
      <c r="A40" s="23">
        <v>20</v>
      </c>
      <c r="B40" s="138" t="s">
        <v>52</v>
      </c>
      <c r="C40" s="139"/>
      <c r="D40" s="139"/>
      <c r="E40" s="140"/>
      <c r="F40" s="1">
        <v>0</v>
      </c>
      <c r="G40" s="73">
        <v>0</v>
      </c>
      <c r="H40" s="80">
        <f t="shared" si="2"/>
        <v>0</v>
      </c>
      <c r="I40" s="33"/>
      <c r="J40" s="33"/>
      <c r="K40" s="51">
        <v>31</v>
      </c>
      <c r="L40" s="119" t="s">
        <v>53</v>
      </c>
      <c r="M40" s="116"/>
      <c r="N40" s="52">
        <v>0</v>
      </c>
      <c r="O40" s="5">
        <v>0</v>
      </c>
      <c r="P40" s="25">
        <f t="shared" si="0"/>
        <v>0</v>
      </c>
    </row>
    <row r="41" spans="1:16" ht="14.1" customHeight="1" x14ac:dyDescent="0.2">
      <c r="A41" s="23">
        <v>21</v>
      </c>
      <c r="B41" s="138" t="s">
        <v>54</v>
      </c>
      <c r="C41" s="139"/>
      <c r="D41" s="139"/>
      <c r="E41" s="140"/>
      <c r="F41" s="38">
        <f>SUM(F23:F40)</f>
        <v>0</v>
      </c>
      <c r="G41" s="76">
        <f t="shared" ref="G41:H41" si="3">SUM(G23:G40)</f>
        <v>0</v>
      </c>
      <c r="H41" s="81">
        <f t="shared" si="3"/>
        <v>0</v>
      </c>
      <c r="I41" s="33"/>
      <c r="J41" s="33"/>
      <c r="K41" s="51">
        <v>32</v>
      </c>
      <c r="L41" s="119" t="s">
        <v>55</v>
      </c>
      <c r="M41" s="116"/>
      <c r="N41" s="52">
        <v>0</v>
      </c>
      <c r="O41" s="5">
        <v>0</v>
      </c>
      <c r="P41" s="25">
        <f t="shared" si="0"/>
        <v>0</v>
      </c>
    </row>
    <row r="42" spans="1:16" ht="14.1" customHeight="1" x14ac:dyDescent="0.2">
      <c r="A42" s="23">
        <v>22</v>
      </c>
      <c r="B42" s="138" t="s">
        <v>56</v>
      </c>
      <c r="C42" s="139"/>
      <c r="D42" s="139"/>
      <c r="E42" s="140"/>
      <c r="F42" s="70"/>
      <c r="G42" s="71"/>
      <c r="H42" s="80"/>
      <c r="I42" s="42"/>
      <c r="J42" s="42"/>
      <c r="K42" s="51">
        <v>33</v>
      </c>
      <c r="L42" s="119" t="s">
        <v>57</v>
      </c>
      <c r="M42" s="116"/>
      <c r="N42" s="52">
        <v>0</v>
      </c>
      <c r="O42" s="5">
        <v>0</v>
      </c>
      <c r="P42" s="25">
        <f t="shared" si="0"/>
        <v>0</v>
      </c>
    </row>
    <row r="43" spans="1:16" ht="14.1" customHeight="1" x14ac:dyDescent="0.2">
      <c r="A43" s="23">
        <v>23</v>
      </c>
      <c r="B43" s="138" t="s">
        <v>58</v>
      </c>
      <c r="C43" s="139"/>
      <c r="D43" s="139"/>
      <c r="E43" s="140"/>
      <c r="F43" s="70"/>
      <c r="G43" s="77"/>
      <c r="H43" s="80"/>
      <c r="I43" s="33"/>
      <c r="J43" s="33"/>
      <c r="K43" s="51">
        <v>34</v>
      </c>
      <c r="L43" s="119" t="s">
        <v>59</v>
      </c>
      <c r="M43" s="116"/>
      <c r="N43" s="52">
        <v>0</v>
      </c>
      <c r="O43" s="5">
        <v>0</v>
      </c>
      <c r="P43" s="25">
        <f t="shared" si="0"/>
        <v>0</v>
      </c>
    </row>
    <row r="44" spans="1:16" ht="14.1" customHeight="1" x14ac:dyDescent="0.2">
      <c r="A44" s="23">
        <v>24</v>
      </c>
      <c r="B44" s="138" t="s">
        <v>60</v>
      </c>
      <c r="C44" s="139"/>
      <c r="D44" s="139"/>
      <c r="E44" s="140"/>
      <c r="F44" s="1">
        <v>0</v>
      </c>
      <c r="G44" s="73">
        <v>0</v>
      </c>
      <c r="H44" s="80">
        <f t="shared" ref="H44:H53" si="4">F44+G44</f>
        <v>0</v>
      </c>
      <c r="I44" s="33"/>
      <c r="J44" s="33"/>
      <c r="K44" s="51">
        <v>35</v>
      </c>
      <c r="L44" s="119" t="s">
        <v>61</v>
      </c>
      <c r="M44" s="116"/>
      <c r="N44" s="52">
        <v>0</v>
      </c>
      <c r="O44" s="5">
        <v>0</v>
      </c>
      <c r="P44" s="25">
        <f t="shared" si="0"/>
        <v>0</v>
      </c>
    </row>
    <row r="45" spans="1:16" ht="14.1" customHeight="1" x14ac:dyDescent="0.2">
      <c r="A45" s="23">
        <v>25</v>
      </c>
      <c r="B45" s="138" t="s">
        <v>62</v>
      </c>
      <c r="C45" s="139"/>
      <c r="D45" s="139"/>
      <c r="E45" s="140"/>
      <c r="F45" s="1">
        <v>0</v>
      </c>
      <c r="G45" s="73">
        <v>0</v>
      </c>
      <c r="H45" s="80">
        <f t="shared" si="4"/>
        <v>0</v>
      </c>
      <c r="I45" s="33"/>
      <c r="J45" s="33"/>
      <c r="K45" s="51">
        <v>36</v>
      </c>
      <c r="L45" s="119" t="s">
        <v>63</v>
      </c>
      <c r="M45" s="116"/>
      <c r="N45" s="52">
        <v>0</v>
      </c>
      <c r="O45" s="5">
        <v>0</v>
      </c>
      <c r="P45" s="25">
        <f t="shared" si="0"/>
        <v>0</v>
      </c>
    </row>
    <row r="46" spans="1:16" ht="14.1" customHeight="1" x14ac:dyDescent="0.2">
      <c r="A46" s="23">
        <v>26</v>
      </c>
      <c r="B46" s="138" t="s">
        <v>64</v>
      </c>
      <c r="C46" s="139"/>
      <c r="D46" s="139"/>
      <c r="E46" s="140"/>
      <c r="F46" s="1">
        <v>0</v>
      </c>
      <c r="G46" s="73">
        <v>0</v>
      </c>
      <c r="H46" s="80">
        <f t="shared" si="4"/>
        <v>0</v>
      </c>
      <c r="I46" s="33"/>
      <c r="J46" s="33"/>
      <c r="K46" s="51">
        <v>37</v>
      </c>
      <c r="L46" s="115" t="s">
        <v>22</v>
      </c>
      <c r="M46" s="116"/>
      <c r="N46" s="52">
        <v>0</v>
      </c>
      <c r="O46" s="5">
        <v>0</v>
      </c>
      <c r="P46" s="25">
        <f t="shared" si="0"/>
        <v>0</v>
      </c>
    </row>
    <row r="47" spans="1:16" ht="14.1" customHeight="1" x14ac:dyDescent="0.2">
      <c r="A47" s="23">
        <v>27</v>
      </c>
      <c r="B47" s="138" t="s">
        <v>65</v>
      </c>
      <c r="C47" s="139"/>
      <c r="D47" s="139"/>
      <c r="E47" s="140"/>
      <c r="F47" s="1">
        <v>0</v>
      </c>
      <c r="G47" s="73">
        <v>0</v>
      </c>
      <c r="H47" s="80">
        <f t="shared" si="4"/>
        <v>0</v>
      </c>
      <c r="I47" s="33"/>
      <c r="J47" s="33"/>
      <c r="K47" s="51">
        <v>38</v>
      </c>
      <c r="L47" s="115" t="s">
        <v>22</v>
      </c>
      <c r="M47" s="116"/>
      <c r="N47" s="52">
        <v>0</v>
      </c>
      <c r="O47" s="5">
        <v>0</v>
      </c>
      <c r="P47" s="25">
        <f t="shared" si="0"/>
        <v>0</v>
      </c>
    </row>
    <row r="48" spans="1:16" ht="14.1" customHeight="1" x14ac:dyDescent="0.2">
      <c r="A48" s="23">
        <v>28</v>
      </c>
      <c r="B48" s="138" t="s">
        <v>66</v>
      </c>
      <c r="C48" s="139"/>
      <c r="D48" s="139"/>
      <c r="E48" s="140"/>
      <c r="F48" s="1">
        <v>0</v>
      </c>
      <c r="G48" s="73">
        <v>0</v>
      </c>
      <c r="H48" s="80">
        <f t="shared" si="4"/>
        <v>0</v>
      </c>
      <c r="I48" s="33"/>
      <c r="J48" s="33"/>
      <c r="K48" s="51">
        <v>39</v>
      </c>
      <c r="L48" s="115" t="s">
        <v>22</v>
      </c>
      <c r="M48" s="116"/>
      <c r="N48" s="52">
        <v>0</v>
      </c>
      <c r="O48" s="5">
        <v>0</v>
      </c>
      <c r="P48" s="25">
        <f t="shared" si="0"/>
        <v>0</v>
      </c>
    </row>
    <row r="49" spans="1:16" ht="14.1" customHeight="1" x14ac:dyDescent="0.2">
      <c r="A49" s="23">
        <v>29</v>
      </c>
      <c r="B49" s="138" t="s">
        <v>67</v>
      </c>
      <c r="C49" s="139"/>
      <c r="D49" s="139"/>
      <c r="E49" s="140"/>
      <c r="F49" s="1">
        <v>0</v>
      </c>
      <c r="G49" s="73">
        <v>0</v>
      </c>
      <c r="H49" s="80">
        <f t="shared" si="4"/>
        <v>0</v>
      </c>
      <c r="I49" s="33"/>
      <c r="J49" s="33"/>
      <c r="K49" s="51">
        <v>40</v>
      </c>
      <c r="L49" s="119" t="s">
        <v>68</v>
      </c>
      <c r="M49" s="116"/>
      <c r="N49" s="52">
        <v>0</v>
      </c>
      <c r="O49" s="5">
        <v>0</v>
      </c>
      <c r="P49" s="25">
        <f t="shared" si="0"/>
        <v>0</v>
      </c>
    </row>
    <row r="50" spans="1:16" ht="14.1" customHeight="1" x14ac:dyDescent="0.2">
      <c r="A50" s="23">
        <v>30</v>
      </c>
      <c r="B50" s="138" t="s">
        <v>69</v>
      </c>
      <c r="C50" s="139"/>
      <c r="D50" s="139"/>
      <c r="E50" s="140"/>
      <c r="F50" s="1">
        <v>0</v>
      </c>
      <c r="G50" s="73">
        <v>0</v>
      </c>
      <c r="H50" s="80">
        <f t="shared" si="4"/>
        <v>0</v>
      </c>
      <c r="I50" s="33"/>
      <c r="J50" s="33"/>
      <c r="K50" s="51">
        <v>41</v>
      </c>
      <c r="L50" s="119" t="s">
        <v>70</v>
      </c>
      <c r="M50" s="116"/>
      <c r="N50" s="52">
        <v>0</v>
      </c>
      <c r="O50" s="5">
        <v>0</v>
      </c>
      <c r="P50" s="25">
        <f t="shared" si="0"/>
        <v>0</v>
      </c>
    </row>
    <row r="51" spans="1:16" ht="14.1" customHeight="1" x14ac:dyDescent="0.2">
      <c r="A51" s="23">
        <v>31</v>
      </c>
      <c r="B51" s="138" t="s">
        <v>71</v>
      </c>
      <c r="C51" s="139"/>
      <c r="D51" s="139"/>
      <c r="E51" s="140"/>
      <c r="F51" s="26">
        <f>SUM(F44:F50)</f>
        <v>0</v>
      </c>
      <c r="G51" s="78">
        <f t="shared" ref="G51:H51" si="5">SUM(G44:G50)</f>
        <v>0</v>
      </c>
      <c r="H51" s="80">
        <f t="shared" si="5"/>
        <v>0</v>
      </c>
      <c r="I51" s="33"/>
      <c r="J51" s="33"/>
      <c r="K51" s="51">
        <v>42</v>
      </c>
      <c r="L51" s="119" t="s">
        <v>72</v>
      </c>
      <c r="M51" s="116"/>
      <c r="N51" s="52">
        <v>0</v>
      </c>
      <c r="O51" s="5">
        <v>0</v>
      </c>
      <c r="P51" s="25">
        <f t="shared" si="0"/>
        <v>0</v>
      </c>
    </row>
    <row r="52" spans="1:16" ht="14.1" customHeight="1" x14ac:dyDescent="0.2">
      <c r="A52" s="23">
        <v>32</v>
      </c>
      <c r="B52" s="138" t="s">
        <v>73</v>
      </c>
      <c r="C52" s="139"/>
      <c r="D52" s="139"/>
      <c r="E52" s="140"/>
      <c r="F52" s="1">
        <v>0</v>
      </c>
      <c r="G52" s="73">
        <v>0</v>
      </c>
      <c r="H52" s="80">
        <f t="shared" si="4"/>
        <v>0</v>
      </c>
      <c r="I52" s="33"/>
      <c r="J52" s="33"/>
      <c r="K52" s="51">
        <v>43</v>
      </c>
      <c r="L52" s="115" t="s">
        <v>22</v>
      </c>
      <c r="M52" s="116"/>
      <c r="N52" s="52">
        <v>0</v>
      </c>
      <c r="O52" s="5">
        <v>0</v>
      </c>
      <c r="P52" s="25">
        <f t="shared" si="0"/>
        <v>0</v>
      </c>
    </row>
    <row r="53" spans="1:16" ht="14.1" customHeight="1" x14ac:dyDescent="0.2">
      <c r="A53" s="23">
        <v>33</v>
      </c>
      <c r="B53" s="138" t="s">
        <v>74</v>
      </c>
      <c r="C53" s="139"/>
      <c r="D53" s="139"/>
      <c r="E53" s="140"/>
      <c r="F53" s="1">
        <v>0</v>
      </c>
      <c r="G53" s="72">
        <v>0</v>
      </c>
      <c r="H53" s="80">
        <f t="shared" si="4"/>
        <v>0</v>
      </c>
      <c r="I53" s="33"/>
      <c r="J53" s="33"/>
      <c r="K53" s="51">
        <v>44</v>
      </c>
      <c r="L53" s="115" t="s">
        <v>22</v>
      </c>
      <c r="M53" s="116"/>
      <c r="N53" s="52">
        <v>0</v>
      </c>
      <c r="O53" s="5">
        <v>0</v>
      </c>
      <c r="P53" s="25">
        <f t="shared" si="0"/>
        <v>0</v>
      </c>
    </row>
    <row r="54" spans="1:16" ht="14.1" customHeight="1" x14ac:dyDescent="0.2">
      <c r="A54" s="23">
        <v>34</v>
      </c>
      <c r="B54" s="138" t="s">
        <v>75</v>
      </c>
      <c r="C54" s="139"/>
      <c r="D54" s="139"/>
      <c r="E54" s="140"/>
      <c r="F54" s="38">
        <f>SUM(F51:F53)</f>
        <v>0</v>
      </c>
      <c r="G54" s="76">
        <f t="shared" ref="G54:H54" si="6">SUM(G51:G53)</f>
        <v>0</v>
      </c>
      <c r="H54" s="81">
        <f t="shared" si="6"/>
        <v>0</v>
      </c>
      <c r="I54" s="33"/>
      <c r="J54" s="33"/>
      <c r="K54" s="51">
        <v>45</v>
      </c>
      <c r="L54" s="115" t="s">
        <v>22</v>
      </c>
      <c r="M54" s="116"/>
      <c r="N54" s="52">
        <v>0</v>
      </c>
      <c r="O54" s="5">
        <v>0</v>
      </c>
      <c r="P54" s="25">
        <f t="shared" si="0"/>
        <v>0</v>
      </c>
    </row>
    <row r="55" spans="1:16" ht="14.1" customHeight="1" x14ac:dyDescent="0.2">
      <c r="A55" s="23">
        <v>35</v>
      </c>
      <c r="B55" s="138" t="s">
        <v>76</v>
      </c>
      <c r="C55" s="139"/>
      <c r="D55" s="139"/>
      <c r="E55" s="140"/>
      <c r="F55" s="38">
        <f>F41-F54</f>
        <v>0</v>
      </c>
      <c r="G55" s="76">
        <f t="shared" ref="G55:H55" si="7">G41-G54</f>
        <v>0</v>
      </c>
      <c r="H55" s="81">
        <f t="shared" si="7"/>
        <v>0</v>
      </c>
      <c r="I55" s="42"/>
      <c r="J55" s="42"/>
      <c r="K55" s="51">
        <v>46</v>
      </c>
      <c r="L55" s="119" t="s">
        <v>77</v>
      </c>
      <c r="M55" s="116"/>
      <c r="N55" s="52">
        <v>0</v>
      </c>
      <c r="O55" s="5">
        <v>0</v>
      </c>
      <c r="P55" s="25">
        <f t="shared" si="0"/>
        <v>0</v>
      </c>
    </row>
    <row r="56" spans="1:16" ht="14.1" customHeight="1" x14ac:dyDescent="0.2">
      <c r="A56" s="23">
        <v>36</v>
      </c>
      <c r="B56" s="138" t="s">
        <v>78</v>
      </c>
      <c r="C56" s="139"/>
      <c r="D56" s="139"/>
      <c r="E56" s="140"/>
      <c r="F56" s="26">
        <f>F11</f>
        <v>0</v>
      </c>
      <c r="G56" s="78">
        <f t="shared" ref="G56:H56" si="8">G11</f>
        <v>0</v>
      </c>
      <c r="H56" s="80">
        <f t="shared" si="8"/>
        <v>0</v>
      </c>
      <c r="I56" s="42"/>
      <c r="J56" s="42"/>
      <c r="K56" s="51">
        <v>47</v>
      </c>
      <c r="L56" s="119" t="s">
        <v>79</v>
      </c>
      <c r="M56" s="116"/>
      <c r="N56" s="52">
        <v>0</v>
      </c>
      <c r="O56" s="5">
        <v>0</v>
      </c>
      <c r="P56" s="25">
        <f t="shared" si="0"/>
        <v>0</v>
      </c>
    </row>
    <row r="57" spans="1:16" ht="14.1" customHeight="1" x14ac:dyDescent="0.2">
      <c r="A57" s="23">
        <v>37</v>
      </c>
      <c r="B57" s="138" t="s">
        <v>80</v>
      </c>
      <c r="C57" s="139"/>
      <c r="D57" s="139"/>
      <c r="E57" s="140"/>
      <c r="F57" s="38">
        <f>F55-F56</f>
        <v>0</v>
      </c>
      <c r="G57" s="76">
        <f t="shared" ref="G57:H57" si="9">G55-G56</f>
        <v>0</v>
      </c>
      <c r="H57" s="81">
        <f t="shared" si="9"/>
        <v>0</v>
      </c>
      <c r="I57" s="33"/>
      <c r="J57" s="33"/>
      <c r="K57" s="51">
        <v>48</v>
      </c>
      <c r="L57" s="119" t="s">
        <v>81</v>
      </c>
      <c r="M57" s="116"/>
      <c r="N57" s="52">
        <v>0</v>
      </c>
      <c r="O57" s="5">
        <v>0</v>
      </c>
      <c r="P57" s="25">
        <f t="shared" si="0"/>
        <v>0</v>
      </c>
    </row>
    <row r="58" spans="1:16" ht="14.1" customHeight="1" x14ac:dyDescent="0.2">
      <c r="A58" s="23">
        <v>38</v>
      </c>
      <c r="B58" s="131" t="s">
        <v>17</v>
      </c>
      <c r="C58" s="126"/>
      <c r="D58" s="126"/>
      <c r="E58" s="127"/>
      <c r="F58" s="70"/>
      <c r="G58" s="71"/>
      <c r="H58" s="80"/>
      <c r="I58" s="42"/>
      <c r="J58" s="42"/>
      <c r="K58" s="51">
        <v>49</v>
      </c>
      <c r="L58" s="119" t="s">
        <v>82</v>
      </c>
      <c r="M58" s="116"/>
      <c r="N58" s="52">
        <v>0</v>
      </c>
      <c r="O58" s="5">
        <v>0</v>
      </c>
      <c r="P58" s="25">
        <f t="shared" si="0"/>
        <v>0</v>
      </c>
    </row>
    <row r="59" spans="1:16" ht="14.1" customHeight="1" x14ac:dyDescent="0.2">
      <c r="A59" s="23">
        <v>39</v>
      </c>
      <c r="B59" s="138" t="s">
        <v>19</v>
      </c>
      <c r="C59" s="139"/>
      <c r="D59" s="139"/>
      <c r="E59" s="140"/>
      <c r="F59" s="1">
        <v>0</v>
      </c>
      <c r="G59" s="72">
        <v>0</v>
      </c>
      <c r="H59" s="80">
        <f t="shared" ref="H59:H61" si="10">F59+G59</f>
        <v>0</v>
      </c>
      <c r="I59" s="33"/>
      <c r="J59" s="33"/>
      <c r="K59" s="51">
        <v>50</v>
      </c>
      <c r="L59" s="119" t="s">
        <v>83</v>
      </c>
      <c r="M59" s="116"/>
      <c r="N59" s="52">
        <v>0</v>
      </c>
      <c r="O59" s="5">
        <v>0</v>
      </c>
      <c r="P59" s="25">
        <f t="shared" si="0"/>
        <v>0</v>
      </c>
    </row>
    <row r="60" spans="1:16" ht="14.1" customHeight="1" x14ac:dyDescent="0.2">
      <c r="A60" s="23">
        <v>40</v>
      </c>
      <c r="B60" s="138" t="s">
        <v>21</v>
      </c>
      <c r="C60" s="139"/>
      <c r="D60" s="139"/>
      <c r="E60" s="140"/>
      <c r="F60" s="1">
        <v>0</v>
      </c>
      <c r="G60" s="73">
        <v>0</v>
      </c>
      <c r="H60" s="80">
        <f t="shared" si="10"/>
        <v>0</v>
      </c>
      <c r="I60" s="33"/>
      <c r="J60" s="33"/>
      <c r="K60" s="51">
        <v>51</v>
      </c>
      <c r="L60" s="115" t="s">
        <v>22</v>
      </c>
      <c r="M60" s="116"/>
      <c r="N60" s="52">
        <v>0</v>
      </c>
      <c r="O60" s="5">
        <v>0</v>
      </c>
      <c r="P60" s="25">
        <f t="shared" si="0"/>
        <v>0</v>
      </c>
    </row>
    <row r="61" spans="1:16" ht="14.1" customHeight="1" x14ac:dyDescent="0.2">
      <c r="A61" s="23">
        <v>41</v>
      </c>
      <c r="B61" s="145" t="s">
        <v>23</v>
      </c>
      <c r="C61" s="146"/>
      <c r="D61" s="146"/>
      <c r="E61" s="147"/>
      <c r="F61" s="1">
        <v>0</v>
      </c>
      <c r="G61" s="72">
        <v>0</v>
      </c>
      <c r="H61" s="80">
        <f t="shared" si="10"/>
        <v>0</v>
      </c>
      <c r="I61" s="33"/>
      <c r="J61" s="33"/>
      <c r="K61" s="51">
        <v>52</v>
      </c>
      <c r="L61" s="115" t="s">
        <v>22</v>
      </c>
      <c r="M61" s="116"/>
      <c r="N61" s="52">
        <v>0</v>
      </c>
      <c r="O61" s="5">
        <v>0</v>
      </c>
      <c r="P61" s="25">
        <f t="shared" si="0"/>
        <v>0</v>
      </c>
    </row>
    <row r="62" spans="1:16" ht="14.1" customHeight="1" x14ac:dyDescent="0.2">
      <c r="A62" s="23">
        <v>42</v>
      </c>
      <c r="B62" s="138" t="s">
        <v>84</v>
      </c>
      <c r="C62" s="139"/>
      <c r="D62" s="139"/>
      <c r="E62" s="140"/>
      <c r="F62" s="38">
        <f>SUM(F59:F61)</f>
        <v>0</v>
      </c>
      <c r="G62" s="76">
        <f t="shared" ref="G62:H62" si="11">SUM(G59:G61)</f>
        <v>0</v>
      </c>
      <c r="H62" s="81">
        <f t="shared" si="11"/>
        <v>0</v>
      </c>
      <c r="I62" s="33"/>
      <c r="J62" s="33"/>
      <c r="K62" s="51">
        <v>53</v>
      </c>
      <c r="L62" s="115" t="s">
        <v>22</v>
      </c>
      <c r="M62" s="116"/>
      <c r="N62" s="52">
        <v>0</v>
      </c>
      <c r="O62" s="5">
        <v>0</v>
      </c>
      <c r="P62" s="25">
        <f t="shared" si="0"/>
        <v>0</v>
      </c>
    </row>
    <row r="63" spans="1:16" ht="14.1" customHeight="1" x14ac:dyDescent="0.2">
      <c r="A63" s="23">
        <v>43</v>
      </c>
      <c r="B63" s="138" t="s">
        <v>85</v>
      </c>
      <c r="C63" s="139"/>
      <c r="D63" s="139"/>
      <c r="E63" s="140"/>
      <c r="F63" s="38">
        <f>F57-F62</f>
        <v>0</v>
      </c>
      <c r="G63" s="76">
        <f t="shared" ref="G63:H63" si="12">G57-G62</f>
        <v>0</v>
      </c>
      <c r="H63" s="81">
        <f t="shared" si="12"/>
        <v>0</v>
      </c>
      <c r="I63" s="33"/>
      <c r="J63" s="33"/>
      <c r="K63" s="51">
        <v>54</v>
      </c>
      <c r="L63" s="115" t="s">
        <v>22</v>
      </c>
      <c r="M63" s="116"/>
      <c r="N63" s="52">
        <v>0</v>
      </c>
      <c r="O63" s="5">
        <v>0</v>
      </c>
      <c r="P63" s="25">
        <f t="shared" si="0"/>
        <v>0</v>
      </c>
    </row>
    <row r="64" spans="1:16" ht="14.1" customHeight="1" thickBot="1" x14ac:dyDescent="0.25">
      <c r="A64" s="23">
        <v>44</v>
      </c>
      <c r="B64" s="141" t="s">
        <v>86</v>
      </c>
      <c r="C64" s="142"/>
      <c r="D64" s="142"/>
      <c r="E64" s="143"/>
      <c r="F64" s="68">
        <v>0</v>
      </c>
      <c r="G64" s="63">
        <v>0</v>
      </c>
      <c r="H64" s="27">
        <f t="shared" ref="H64" si="13">F64+G64</f>
        <v>0</v>
      </c>
      <c r="I64" s="42"/>
      <c r="J64" s="42"/>
      <c r="K64" s="51">
        <v>55</v>
      </c>
      <c r="L64" s="115" t="s">
        <v>22</v>
      </c>
      <c r="M64" s="116"/>
      <c r="N64" s="52">
        <v>0</v>
      </c>
      <c r="O64" s="5">
        <v>0</v>
      </c>
      <c r="P64" s="25">
        <f t="shared" si="0"/>
        <v>0</v>
      </c>
    </row>
    <row r="65" spans="1:16" ht="18" customHeight="1" thickTop="1" thickBot="1" x14ac:dyDescent="0.25">
      <c r="A65" s="28">
        <v>45</v>
      </c>
      <c r="B65" s="163" t="s">
        <v>87</v>
      </c>
      <c r="C65" s="164"/>
      <c r="D65" s="175"/>
      <c r="E65" s="176"/>
      <c r="F65" s="84">
        <f>F63+F64</f>
        <v>0</v>
      </c>
      <c r="G65" s="84">
        <f>G63+G64</f>
        <v>0</v>
      </c>
      <c r="H65" s="84">
        <f t="shared" ref="H65" si="14">H63+H64</f>
        <v>0</v>
      </c>
      <c r="I65" s="121"/>
      <c r="J65" s="6"/>
      <c r="K65" s="51">
        <v>56</v>
      </c>
      <c r="L65" s="115" t="s">
        <v>22</v>
      </c>
      <c r="M65" s="116"/>
      <c r="N65" s="52">
        <v>0</v>
      </c>
      <c r="O65" s="5">
        <v>0</v>
      </c>
      <c r="P65" s="25">
        <f t="shared" si="0"/>
        <v>0</v>
      </c>
    </row>
    <row r="66" spans="1:16" ht="14.1" customHeight="1" thickTop="1" thickBot="1" x14ac:dyDescent="0.25">
      <c r="A66" s="59"/>
      <c r="B66" s="96"/>
      <c r="C66" s="128"/>
      <c r="D66" s="85"/>
      <c r="E66" s="85"/>
      <c r="F66" s="85"/>
      <c r="G66" s="85"/>
      <c r="H66" s="85"/>
      <c r="J66" s="6"/>
      <c r="K66" s="51">
        <v>57</v>
      </c>
      <c r="L66" s="115" t="s">
        <v>22</v>
      </c>
      <c r="M66" s="116"/>
      <c r="N66" s="52">
        <v>0</v>
      </c>
      <c r="O66" s="5">
        <v>0</v>
      </c>
      <c r="P66" s="25">
        <f t="shared" si="0"/>
        <v>0</v>
      </c>
    </row>
    <row r="67" spans="1:16" ht="16.5" customHeight="1" thickTop="1" thickBot="1" x14ac:dyDescent="0.25">
      <c r="A67" s="15"/>
      <c r="B67" s="106" t="s">
        <v>88</v>
      </c>
      <c r="C67" s="100" t="s">
        <v>89</v>
      </c>
      <c r="D67" s="86"/>
      <c r="J67" s="6"/>
      <c r="K67" s="51">
        <v>58</v>
      </c>
      <c r="L67" s="115" t="s">
        <v>22</v>
      </c>
      <c r="M67" s="116"/>
      <c r="N67" s="52">
        <v>0</v>
      </c>
      <c r="O67" s="5">
        <v>0</v>
      </c>
      <c r="P67" s="25">
        <f t="shared" si="0"/>
        <v>0</v>
      </c>
    </row>
    <row r="68" spans="1:16" ht="14.1" customHeight="1" thickTop="1" thickBot="1" x14ac:dyDescent="0.25">
      <c r="A68" s="15"/>
      <c r="B68" s="107" t="s">
        <v>90</v>
      </c>
      <c r="C68" s="101" t="s">
        <v>91</v>
      </c>
      <c r="D68" s="86"/>
      <c r="J68" s="6"/>
      <c r="K68" s="51">
        <v>59</v>
      </c>
      <c r="L68" s="115" t="s">
        <v>22</v>
      </c>
      <c r="M68" s="116"/>
      <c r="N68" s="52">
        <v>0</v>
      </c>
      <c r="O68" s="5">
        <v>0</v>
      </c>
      <c r="P68" s="25">
        <f t="shared" si="0"/>
        <v>0</v>
      </c>
    </row>
    <row r="69" spans="1:16" ht="14.25" customHeight="1" thickTop="1" x14ac:dyDescent="0.25">
      <c r="A69" s="98">
        <v>1</v>
      </c>
      <c r="B69" s="108" t="s">
        <v>92</v>
      </c>
      <c r="C69" s="102">
        <v>0</v>
      </c>
      <c r="D69" s="86"/>
      <c r="E69" s="35"/>
      <c r="F69" s="35"/>
      <c r="G69" s="53"/>
      <c r="H69" s="53"/>
      <c r="I69" s="42"/>
      <c r="J69" s="42"/>
      <c r="K69" s="51">
        <v>60</v>
      </c>
      <c r="L69" s="115" t="s">
        <v>22</v>
      </c>
      <c r="M69" s="116"/>
      <c r="N69" s="52">
        <v>0</v>
      </c>
      <c r="O69" s="5">
        <v>0</v>
      </c>
      <c r="P69" s="25">
        <f t="shared" si="0"/>
        <v>0</v>
      </c>
    </row>
    <row r="70" spans="1:16" ht="14.1" customHeight="1" x14ac:dyDescent="0.2">
      <c r="A70" s="51">
        <v>2</v>
      </c>
      <c r="B70" s="108" t="s">
        <v>93</v>
      </c>
      <c r="C70" s="103">
        <v>0</v>
      </c>
      <c r="D70" s="87"/>
      <c r="E70" s="134" t="s">
        <v>94</v>
      </c>
      <c r="F70" s="134"/>
      <c r="G70" s="134"/>
      <c r="H70" s="134"/>
      <c r="I70" s="134"/>
      <c r="J70" s="129"/>
      <c r="K70" s="51">
        <v>61</v>
      </c>
      <c r="L70" s="115" t="s">
        <v>22</v>
      </c>
      <c r="M70" s="116"/>
      <c r="N70" s="52">
        <v>0</v>
      </c>
      <c r="O70" s="5">
        <v>0</v>
      </c>
      <c r="P70" s="25">
        <f t="shared" si="0"/>
        <v>0</v>
      </c>
    </row>
    <row r="71" spans="1:16" ht="14.1" customHeight="1" x14ac:dyDescent="0.2">
      <c r="A71" s="51">
        <v>3</v>
      </c>
      <c r="B71" s="108" t="s">
        <v>95</v>
      </c>
      <c r="C71" s="103">
        <v>0</v>
      </c>
      <c r="D71" s="87"/>
      <c r="E71" s="33"/>
      <c r="G71" s="89"/>
      <c r="H71" s="89"/>
      <c r="I71" s="55"/>
      <c r="J71" s="55"/>
      <c r="K71" s="51">
        <v>62</v>
      </c>
      <c r="L71" s="115" t="s">
        <v>22</v>
      </c>
      <c r="M71" s="116"/>
      <c r="N71" s="52">
        <v>0</v>
      </c>
      <c r="O71" s="5">
        <v>0</v>
      </c>
      <c r="P71" s="25">
        <f t="shared" si="0"/>
        <v>0</v>
      </c>
    </row>
    <row r="72" spans="1:16" ht="14.1" customHeight="1" x14ac:dyDescent="0.2">
      <c r="A72" s="51">
        <v>4</v>
      </c>
      <c r="B72" s="108" t="s">
        <v>96</v>
      </c>
      <c r="C72" s="103">
        <v>0</v>
      </c>
      <c r="D72" s="87"/>
      <c r="E72" s="35" t="s">
        <v>97</v>
      </c>
      <c r="F72" s="35"/>
      <c r="G72" s="35"/>
      <c r="H72" s="35"/>
      <c r="I72" s="35"/>
      <c r="J72" s="35"/>
      <c r="K72" s="51">
        <v>63</v>
      </c>
      <c r="L72" s="115" t="s">
        <v>22</v>
      </c>
      <c r="M72" s="116"/>
      <c r="N72" s="52">
        <v>0</v>
      </c>
      <c r="O72" s="5">
        <v>0</v>
      </c>
      <c r="P72" s="25">
        <f t="shared" si="0"/>
        <v>0</v>
      </c>
    </row>
    <row r="73" spans="1:16" ht="14.1" customHeight="1" x14ac:dyDescent="0.2">
      <c r="A73" s="51">
        <v>5</v>
      </c>
      <c r="B73" s="108" t="s">
        <v>98</v>
      </c>
      <c r="C73" s="103">
        <v>0</v>
      </c>
      <c r="D73" s="87"/>
      <c r="E73" s="34" t="s">
        <v>99</v>
      </c>
      <c r="F73" s="34"/>
      <c r="G73" s="89"/>
      <c r="H73" s="89"/>
      <c r="I73" s="89"/>
      <c r="J73" s="89"/>
      <c r="K73" s="51">
        <v>64</v>
      </c>
      <c r="L73" s="115" t="s">
        <v>22</v>
      </c>
      <c r="M73" s="116"/>
      <c r="N73" s="52">
        <v>0</v>
      </c>
      <c r="O73" s="5">
        <v>0</v>
      </c>
      <c r="P73" s="25">
        <f t="shared" si="0"/>
        <v>0</v>
      </c>
    </row>
    <row r="74" spans="1:16" ht="14.1" customHeight="1" x14ac:dyDescent="0.2">
      <c r="A74" s="51">
        <v>6</v>
      </c>
      <c r="B74" s="108" t="s">
        <v>100</v>
      </c>
      <c r="C74" s="103">
        <v>0</v>
      </c>
      <c r="D74" s="87"/>
      <c r="E74" s="58" t="s">
        <v>101</v>
      </c>
      <c r="F74" s="32"/>
      <c r="G74" s="89"/>
      <c r="H74" s="89"/>
      <c r="I74" s="89"/>
      <c r="J74" s="89"/>
      <c r="K74" s="51">
        <v>65</v>
      </c>
      <c r="L74" s="115" t="s">
        <v>22</v>
      </c>
      <c r="M74" s="116"/>
      <c r="N74" s="52">
        <v>0</v>
      </c>
      <c r="O74" s="5">
        <v>0</v>
      </c>
      <c r="P74" s="25">
        <f t="shared" si="0"/>
        <v>0</v>
      </c>
    </row>
    <row r="75" spans="1:16" ht="14.1" customHeight="1" x14ac:dyDescent="0.2">
      <c r="A75" s="51">
        <v>7</v>
      </c>
      <c r="B75" s="108" t="s">
        <v>102</v>
      </c>
      <c r="C75" s="103">
        <v>0</v>
      </c>
      <c r="D75" s="87"/>
      <c r="G75" s="89"/>
      <c r="H75" s="89"/>
      <c r="I75" s="89"/>
      <c r="J75" s="89"/>
      <c r="K75" s="51">
        <v>66</v>
      </c>
      <c r="L75" s="115" t="s">
        <v>22</v>
      </c>
      <c r="M75" s="116"/>
      <c r="N75" s="52">
        <v>0</v>
      </c>
      <c r="O75" s="5">
        <v>0</v>
      </c>
      <c r="P75" s="25">
        <f t="shared" si="0"/>
        <v>0</v>
      </c>
    </row>
    <row r="76" spans="1:16" ht="14.1" customHeight="1" x14ac:dyDescent="0.2">
      <c r="A76" s="51">
        <v>8</v>
      </c>
      <c r="B76" s="108" t="s">
        <v>103</v>
      </c>
      <c r="C76" s="103">
        <v>0</v>
      </c>
      <c r="D76" s="87"/>
      <c r="E76" s="6" t="s">
        <v>104</v>
      </c>
      <c r="G76" s="89"/>
      <c r="H76" s="89"/>
      <c r="I76" s="89"/>
      <c r="J76" s="89"/>
      <c r="K76" s="51">
        <v>67</v>
      </c>
      <c r="L76" s="115" t="s">
        <v>22</v>
      </c>
      <c r="M76" s="116"/>
      <c r="N76" s="52">
        <v>0</v>
      </c>
      <c r="O76" s="5">
        <v>0</v>
      </c>
      <c r="P76" s="25">
        <f t="shared" si="0"/>
        <v>0</v>
      </c>
    </row>
    <row r="77" spans="1:16" ht="14.1" customHeight="1" x14ac:dyDescent="0.2">
      <c r="A77" s="51">
        <v>9</v>
      </c>
      <c r="B77" s="108" t="s">
        <v>105</v>
      </c>
      <c r="C77" s="103">
        <v>0</v>
      </c>
      <c r="D77" s="87"/>
      <c r="E77" s="88" t="s">
        <v>106</v>
      </c>
      <c r="I77" s="55"/>
      <c r="J77" s="55"/>
      <c r="K77" s="51">
        <v>68</v>
      </c>
      <c r="L77" s="115" t="s">
        <v>22</v>
      </c>
      <c r="M77" s="116"/>
      <c r="N77" s="52">
        <v>0</v>
      </c>
      <c r="O77" s="5">
        <v>0</v>
      </c>
      <c r="P77" s="25">
        <f t="shared" si="0"/>
        <v>0</v>
      </c>
    </row>
    <row r="78" spans="1:16" ht="14.1" customHeight="1" x14ac:dyDescent="0.2">
      <c r="A78" s="51">
        <v>10</v>
      </c>
      <c r="B78" s="109" t="s">
        <v>107</v>
      </c>
      <c r="C78" s="103">
        <v>0</v>
      </c>
      <c r="D78" s="87"/>
      <c r="E78" s="54" t="s">
        <v>108</v>
      </c>
      <c r="I78" s="55"/>
      <c r="J78" s="55"/>
      <c r="K78" s="51">
        <v>69</v>
      </c>
      <c r="L78" s="115" t="s">
        <v>22</v>
      </c>
      <c r="M78" s="116"/>
      <c r="N78" s="52">
        <v>0</v>
      </c>
      <c r="O78" s="5">
        <v>0</v>
      </c>
      <c r="P78" s="25">
        <f t="shared" si="0"/>
        <v>0</v>
      </c>
    </row>
    <row r="79" spans="1:16" ht="14.1" customHeight="1" x14ac:dyDescent="0.2">
      <c r="A79" s="51">
        <v>11</v>
      </c>
      <c r="B79" s="110" t="s">
        <v>109</v>
      </c>
      <c r="C79" s="103">
        <v>0</v>
      </c>
      <c r="D79" s="87"/>
      <c r="E79" s="33"/>
      <c r="I79" s="89"/>
      <c r="J79" s="89"/>
      <c r="K79" s="51">
        <v>70</v>
      </c>
      <c r="L79" s="115" t="s">
        <v>22</v>
      </c>
      <c r="M79" s="116"/>
      <c r="N79" s="52">
        <v>0</v>
      </c>
      <c r="O79" s="5">
        <v>0</v>
      </c>
      <c r="P79" s="25">
        <f t="shared" ref="P79:P100" si="15">SUM(N79:O79)</f>
        <v>0</v>
      </c>
    </row>
    <row r="80" spans="1:16" ht="14.1" customHeight="1" x14ac:dyDescent="0.2">
      <c r="A80" s="51">
        <v>12</v>
      </c>
      <c r="B80" s="108" t="s">
        <v>110</v>
      </c>
      <c r="C80" s="103">
        <v>0</v>
      </c>
      <c r="D80" s="87"/>
      <c r="E80" s="6" t="s">
        <v>111</v>
      </c>
      <c r="I80" s="89"/>
      <c r="J80" s="89"/>
      <c r="K80" s="51">
        <v>71</v>
      </c>
      <c r="L80" s="115" t="s">
        <v>22</v>
      </c>
      <c r="M80" s="116"/>
      <c r="N80" s="52">
        <v>0</v>
      </c>
      <c r="O80" s="5">
        <v>0</v>
      </c>
      <c r="P80" s="25">
        <f t="shared" si="15"/>
        <v>0</v>
      </c>
    </row>
    <row r="81" spans="1:16" ht="14.1" customHeight="1" x14ac:dyDescent="0.2">
      <c r="A81" s="51">
        <v>13</v>
      </c>
      <c r="B81" s="108" t="s">
        <v>112</v>
      </c>
      <c r="C81" s="103">
        <v>0</v>
      </c>
      <c r="D81" s="87"/>
      <c r="E81" s="54" t="s">
        <v>113</v>
      </c>
      <c r="I81" s="89"/>
      <c r="J81" s="89"/>
      <c r="K81" s="51">
        <v>72</v>
      </c>
      <c r="L81" s="115" t="s">
        <v>22</v>
      </c>
      <c r="M81" s="116"/>
      <c r="N81" s="52">
        <v>0</v>
      </c>
      <c r="O81" s="5">
        <v>0</v>
      </c>
      <c r="P81" s="25">
        <f t="shared" si="15"/>
        <v>0</v>
      </c>
    </row>
    <row r="82" spans="1:16" ht="14.1" customHeight="1" x14ac:dyDescent="0.2">
      <c r="A82" s="51">
        <v>14</v>
      </c>
      <c r="B82" s="111" t="s">
        <v>22</v>
      </c>
      <c r="C82" s="103">
        <v>0</v>
      </c>
      <c r="D82" s="87"/>
      <c r="E82" s="54" t="s">
        <v>114</v>
      </c>
      <c r="I82" s="89"/>
      <c r="J82" s="89"/>
      <c r="K82" s="51">
        <v>73</v>
      </c>
      <c r="L82" s="115" t="s">
        <v>22</v>
      </c>
      <c r="M82" s="116"/>
      <c r="N82" s="52">
        <v>0</v>
      </c>
      <c r="O82" s="5">
        <v>0</v>
      </c>
      <c r="P82" s="25">
        <f t="shared" si="15"/>
        <v>0</v>
      </c>
    </row>
    <row r="83" spans="1:16" ht="14.1" customHeight="1" x14ac:dyDescent="0.2">
      <c r="A83" s="51">
        <v>15</v>
      </c>
      <c r="B83" s="111" t="s">
        <v>22</v>
      </c>
      <c r="C83" s="103">
        <v>0</v>
      </c>
      <c r="D83" s="87"/>
      <c r="E83" s="57" t="s">
        <v>115</v>
      </c>
      <c r="I83" s="89"/>
      <c r="J83" s="89"/>
      <c r="K83" s="51">
        <v>74</v>
      </c>
      <c r="L83" s="115" t="s">
        <v>22</v>
      </c>
      <c r="M83" s="116"/>
      <c r="N83" s="52">
        <v>0</v>
      </c>
      <c r="O83" s="5">
        <v>0</v>
      </c>
      <c r="P83" s="25">
        <f t="shared" si="15"/>
        <v>0</v>
      </c>
    </row>
    <row r="84" spans="1:16" ht="14.1" customHeight="1" x14ac:dyDescent="0.2">
      <c r="A84" s="51">
        <v>16</v>
      </c>
      <c r="B84" s="111" t="s">
        <v>22</v>
      </c>
      <c r="C84" s="103">
        <v>0</v>
      </c>
      <c r="D84" s="87"/>
      <c r="E84" s="33"/>
      <c r="J84" s="6"/>
      <c r="K84" s="51">
        <v>75</v>
      </c>
      <c r="L84" s="115" t="s">
        <v>22</v>
      </c>
      <c r="M84" s="116"/>
      <c r="N84" s="52">
        <v>0</v>
      </c>
      <c r="O84" s="5">
        <v>0</v>
      </c>
      <c r="P84" s="25">
        <f t="shared" si="15"/>
        <v>0</v>
      </c>
    </row>
    <row r="85" spans="1:16" ht="14.1" customHeight="1" x14ac:dyDescent="0.2">
      <c r="A85" s="51">
        <v>17</v>
      </c>
      <c r="B85" s="111" t="s">
        <v>22</v>
      </c>
      <c r="C85" s="103">
        <v>0</v>
      </c>
      <c r="D85" s="87"/>
      <c r="E85" s="33" t="s">
        <v>116</v>
      </c>
      <c r="J85" s="6"/>
      <c r="K85" s="51">
        <v>76</v>
      </c>
      <c r="L85" s="115" t="s">
        <v>22</v>
      </c>
      <c r="M85" s="116"/>
      <c r="N85" s="52">
        <v>0</v>
      </c>
      <c r="O85" s="5">
        <v>0</v>
      </c>
      <c r="P85" s="25">
        <f t="shared" si="15"/>
        <v>0</v>
      </c>
    </row>
    <row r="86" spans="1:16" ht="14.1" customHeight="1" x14ac:dyDescent="0.2">
      <c r="A86" s="51">
        <v>18</v>
      </c>
      <c r="B86" s="111" t="s">
        <v>22</v>
      </c>
      <c r="C86" s="103">
        <v>0</v>
      </c>
      <c r="D86" s="90"/>
      <c r="E86" s="57" t="s">
        <v>117</v>
      </c>
      <c r="H86" s="56"/>
      <c r="I86" s="56"/>
      <c r="J86" s="56"/>
      <c r="K86" s="51">
        <v>77</v>
      </c>
      <c r="L86" s="115" t="s">
        <v>22</v>
      </c>
      <c r="M86" s="116"/>
      <c r="N86" s="52">
        <v>0</v>
      </c>
      <c r="O86" s="5">
        <v>0</v>
      </c>
      <c r="P86" s="25">
        <f t="shared" si="15"/>
        <v>0</v>
      </c>
    </row>
    <row r="87" spans="1:16" ht="14.1" customHeight="1" x14ac:dyDescent="0.2">
      <c r="A87" s="51">
        <v>19</v>
      </c>
      <c r="B87" s="111" t="s">
        <v>22</v>
      </c>
      <c r="C87" s="103">
        <v>0</v>
      </c>
      <c r="D87" s="90"/>
      <c r="E87" s="33"/>
      <c r="J87" s="6"/>
      <c r="K87" s="51">
        <v>78</v>
      </c>
      <c r="L87" s="115" t="s">
        <v>22</v>
      </c>
      <c r="M87" s="116"/>
      <c r="N87" s="52">
        <v>0</v>
      </c>
      <c r="O87" s="5">
        <v>0</v>
      </c>
      <c r="P87" s="25">
        <f t="shared" si="15"/>
        <v>0</v>
      </c>
    </row>
    <row r="88" spans="1:16" ht="14.1" customHeight="1" x14ac:dyDescent="0.2">
      <c r="A88" s="51">
        <v>20</v>
      </c>
      <c r="B88" s="111" t="s">
        <v>22</v>
      </c>
      <c r="C88" s="103">
        <v>0</v>
      </c>
      <c r="D88" s="90"/>
      <c r="E88" s="33" t="s">
        <v>118</v>
      </c>
      <c r="F88" s="89"/>
      <c r="I88" s="89"/>
      <c r="J88" s="89"/>
      <c r="K88" s="51">
        <v>79</v>
      </c>
      <c r="L88" s="115" t="s">
        <v>22</v>
      </c>
      <c r="M88" s="116"/>
      <c r="N88" s="52">
        <v>0</v>
      </c>
      <c r="O88" s="5">
        <v>0</v>
      </c>
      <c r="P88" s="25">
        <f t="shared" si="15"/>
        <v>0</v>
      </c>
    </row>
    <row r="89" spans="1:16" ht="14.1" customHeight="1" x14ac:dyDescent="0.2">
      <c r="A89" s="51">
        <v>21</v>
      </c>
      <c r="B89" s="111" t="s">
        <v>22</v>
      </c>
      <c r="C89" s="103">
        <v>0</v>
      </c>
      <c r="D89" s="90"/>
      <c r="E89" s="57" t="s">
        <v>119</v>
      </c>
      <c r="J89" s="6"/>
      <c r="K89" s="51">
        <v>80</v>
      </c>
      <c r="L89" s="115" t="s">
        <v>22</v>
      </c>
      <c r="M89" s="116"/>
      <c r="N89" s="52">
        <v>0</v>
      </c>
      <c r="O89" s="5">
        <v>0</v>
      </c>
      <c r="P89" s="25">
        <f t="shared" si="15"/>
        <v>0</v>
      </c>
    </row>
    <row r="90" spans="1:16" ht="14.1" customHeight="1" x14ac:dyDescent="0.2">
      <c r="A90" s="51">
        <v>22</v>
      </c>
      <c r="B90" s="111" t="s">
        <v>22</v>
      </c>
      <c r="C90" s="103">
        <v>0</v>
      </c>
      <c r="D90" s="90"/>
      <c r="E90" s="57" t="s">
        <v>120</v>
      </c>
      <c r="J90" s="6"/>
      <c r="K90" s="51">
        <v>81</v>
      </c>
      <c r="L90" s="115" t="s">
        <v>22</v>
      </c>
      <c r="M90" s="116"/>
      <c r="N90" s="52">
        <v>0</v>
      </c>
      <c r="O90" s="5">
        <v>0</v>
      </c>
      <c r="P90" s="25">
        <f t="shared" si="15"/>
        <v>0</v>
      </c>
    </row>
    <row r="91" spans="1:16" ht="14.1" customHeight="1" x14ac:dyDescent="0.2">
      <c r="A91" s="51">
        <v>23</v>
      </c>
      <c r="B91" s="111" t="s">
        <v>22</v>
      </c>
      <c r="C91" s="103">
        <v>0</v>
      </c>
      <c r="D91" s="90"/>
      <c r="E91" s="57" t="s">
        <v>121</v>
      </c>
      <c r="J91" s="6"/>
      <c r="K91" s="51">
        <v>82</v>
      </c>
      <c r="L91" s="115" t="s">
        <v>22</v>
      </c>
      <c r="M91" s="116"/>
      <c r="N91" s="52">
        <v>0</v>
      </c>
      <c r="O91" s="5">
        <v>0</v>
      </c>
      <c r="P91" s="25">
        <f t="shared" si="15"/>
        <v>0</v>
      </c>
    </row>
    <row r="92" spans="1:16" ht="14.1" customHeight="1" x14ac:dyDescent="0.2">
      <c r="A92" s="51">
        <v>24</v>
      </c>
      <c r="B92" s="111" t="s">
        <v>22</v>
      </c>
      <c r="C92" s="103">
        <v>0</v>
      </c>
      <c r="D92" s="90"/>
      <c r="E92" s="57" t="s">
        <v>122</v>
      </c>
      <c r="J92" s="6"/>
      <c r="K92" s="51">
        <v>83</v>
      </c>
      <c r="L92" s="115" t="s">
        <v>22</v>
      </c>
      <c r="M92" s="116"/>
      <c r="N92" s="52">
        <v>0</v>
      </c>
      <c r="O92" s="5">
        <v>0</v>
      </c>
      <c r="P92" s="25">
        <f t="shared" si="15"/>
        <v>0</v>
      </c>
    </row>
    <row r="93" spans="1:16" ht="14.1" customHeight="1" x14ac:dyDescent="0.2">
      <c r="A93" s="51">
        <v>25</v>
      </c>
      <c r="B93" s="111" t="s">
        <v>22</v>
      </c>
      <c r="C93" s="103">
        <v>0</v>
      </c>
      <c r="D93" s="90"/>
      <c r="J93" s="6"/>
      <c r="K93" s="51">
        <v>84</v>
      </c>
      <c r="L93" s="115" t="s">
        <v>22</v>
      </c>
      <c r="M93" s="116"/>
      <c r="N93" s="52">
        <v>0</v>
      </c>
      <c r="O93" s="5">
        <v>0</v>
      </c>
      <c r="P93" s="25">
        <f t="shared" si="15"/>
        <v>0</v>
      </c>
    </row>
    <row r="94" spans="1:16" ht="14.1" customHeight="1" x14ac:dyDescent="0.2">
      <c r="A94" s="51">
        <v>26</v>
      </c>
      <c r="B94" s="111" t="s">
        <v>22</v>
      </c>
      <c r="C94" s="103">
        <v>0</v>
      </c>
      <c r="D94" s="90"/>
      <c r="J94" s="6"/>
      <c r="K94" s="51">
        <v>85</v>
      </c>
      <c r="L94" s="115" t="s">
        <v>22</v>
      </c>
      <c r="M94" s="116"/>
      <c r="N94" s="52">
        <v>0</v>
      </c>
      <c r="O94" s="5">
        <v>0</v>
      </c>
      <c r="P94" s="25">
        <f t="shared" si="15"/>
        <v>0</v>
      </c>
    </row>
    <row r="95" spans="1:16" ht="14.1" customHeight="1" x14ac:dyDescent="0.2">
      <c r="A95" s="51">
        <v>27</v>
      </c>
      <c r="B95" s="111" t="s">
        <v>22</v>
      </c>
      <c r="C95" s="103">
        <v>0</v>
      </c>
      <c r="D95" s="90"/>
      <c r="E95" s="42" t="s">
        <v>123</v>
      </c>
      <c r="J95" s="6"/>
      <c r="K95" s="51">
        <v>86</v>
      </c>
      <c r="L95" s="115" t="s">
        <v>22</v>
      </c>
      <c r="M95" s="116"/>
      <c r="N95" s="52">
        <v>0</v>
      </c>
      <c r="O95" s="5">
        <v>0</v>
      </c>
      <c r="P95" s="25">
        <f t="shared" si="15"/>
        <v>0</v>
      </c>
    </row>
    <row r="96" spans="1:16" ht="14.1" customHeight="1" x14ac:dyDescent="0.2">
      <c r="A96" s="51">
        <v>28</v>
      </c>
      <c r="B96" s="111" t="s">
        <v>22</v>
      </c>
      <c r="C96" s="103">
        <v>0</v>
      </c>
      <c r="D96" s="90"/>
      <c r="E96" s="58" t="s">
        <v>124</v>
      </c>
      <c r="J96" s="6"/>
      <c r="K96" s="51">
        <v>87</v>
      </c>
      <c r="L96" s="115" t="s">
        <v>22</v>
      </c>
      <c r="M96" s="116"/>
      <c r="N96" s="52">
        <v>0</v>
      </c>
      <c r="O96" s="5">
        <v>0</v>
      </c>
      <c r="P96" s="25">
        <f t="shared" si="15"/>
        <v>0</v>
      </c>
    </row>
    <row r="97" spans="1:16" ht="14.1" customHeight="1" x14ac:dyDescent="0.2">
      <c r="A97" s="51">
        <v>29</v>
      </c>
      <c r="B97" s="111" t="s">
        <v>22</v>
      </c>
      <c r="C97" s="103">
        <v>0</v>
      </c>
      <c r="D97" s="90"/>
      <c r="E97" s="58" t="s">
        <v>125</v>
      </c>
      <c r="J97" s="6"/>
      <c r="K97" s="51">
        <v>88</v>
      </c>
      <c r="L97" s="115" t="s">
        <v>22</v>
      </c>
      <c r="M97" s="116"/>
      <c r="N97" s="52">
        <v>0</v>
      </c>
      <c r="O97" s="5">
        <v>0</v>
      </c>
      <c r="P97" s="25">
        <f t="shared" si="15"/>
        <v>0</v>
      </c>
    </row>
    <row r="98" spans="1:16" ht="14.1" customHeight="1" x14ac:dyDescent="0.2">
      <c r="A98" s="51">
        <v>30</v>
      </c>
      <c r="B98" s="111" t="s">
        <v>22</v>
      </c>
      <c r="C98" s="103">
        <v>0</v>
      </c>
      <c r="D98" s="90"/>
      <c r="E98" s="35" t="s">
        <v>126</v>
      </c>
      <c r="J98" s="6"/>
      <c r="K98" s="51">
        <v>89</v>
      </c>
      <c r="L98" s="115" t="s">
        <v>22</v>
      </c>
      <c r="M98" s="116"/>
      <c r="N98" s="52">
        <v>0</v>
      </c>
      <c r="O98" s="5">
        <v>0</v>
      </c>
      <c r="P98" s="25">
        <f t="shared" si="15"/>
        <v>0</v>
      </c>
    </row>
    <row r="99" spans="1:16" ht="14.1" customHeight="1" x14ac:dyDescent="0.2">
      <c r="A99" s="51">
        <v>31</v>
      </c>
      <c r="B99" s="111" t="s">
        <v>22</v>
      </c>
      <c r="C99" s="103">
        <v>0</v>
      </c>
      <c r="D99" s="90"/>
      <c r="E99" s="35" t="s">
        <v>127</v>
      </c>
      <c r="J99" s="6"/>
      <c r="K99" s="51">
        <v>90</v>
      </c>
      <c r="L99" s="115" t="s">
        <v>22</v>
      </c>
      <c r="M99" s="116"/>
      <c r="N99" s="52">
        <v>0</v>
      </c>
      <c r="O99" s="5">
        <v>0</v>
      </c>
      <c r="P99" s="25">
        <f t="shared" si="15"/>
        <v>0</v>
      </c>
    </row>
    <row r="100" spans="1:16" ht="14.1" customHeight="1" x14ac:dyDescent="0.2">
      <c r="A100" s="51">
        <v>32</v>
      </c>
      <c r="B100" s="111" t="s">
        <v>22</v>
      </c>
      <c r="C100" s="103">
        <v>0</v>
      </c>
      <c r="D100" s="90"/>
      <c r="J100" s="6"/>
      <c r="K100" s="51">
        <v>91</v>
      </c>
      <c r="L100" s="115" t="s">
        <v>22</v>
      </c>
      <c r="M100" s="116"/>
      <c r="N100" s="52">
        <v>0</v>
      </c>
      <c r="O100" s="5">
        <v>0</v>
      </c>
      <c r="P100" s="25">
        <f t="shared" si="15"/>
        <v>0</v>
      </c>
    </row>
    <row r="101" spans="1:16" ht="14.1" customHeight="1" x14ac:dyDescent="0.2">
      <c r="A101" s="51">
        <v>33</v>
      </c>
      <c r="B101" s="111" t="s">
        <v>22</v>
      </c>
      <c r="C101" s="103">
        <v>0</v>
      </c>
      <c r="D101" s="90"/>
      <c r="J101" s="6"/>
      <c r="K101" s="51">
        <v>92</v>
      </c>
      <c r="L101" s="115" t="s">
        <v>22</v>
      </c>
      <c r="M101" s="116"/>
      <c r="N101" s="52">
        <v>0</v>
      </c>
      <c r="O101" s="5">
        <v>0</v>
      </c>
      <c r="P101" s="25">
        <f t="shared" ref="P101" si="16">SUM(N101:O101)</f>
        <v>0</v>
      </c>
    </row>
    <row r="102" spans="1:16" ht="14.1" customHeight="1" x14ac:dyDescent="0.2">
      <c r="A102" s="51">
        <v>34</v>
      </c>
      <c r="B102" s="111" t="s">
        <v>22</v>
      </c>
      <c r="C102" s="103">
        <v>0</v>
      </c>
      <c r="D102" s="90"/>
      <c r="J102" s="6"/>
      <c r="K102" s="51">
        <v>93</v>
      </c>
      <c r="L102" s="115" t="s">
        <v>22</v>
      </c>
      <c r="M102" s="116"/>
      <c r="N102" s="52">
        <v>0</v>
      </c>
      <c r="O102" s="5">
        <v>0</v>
      </c>
      <c r="P102" s="25">
        <f t="shared" ref="P102:P114" si="17">SUM(N102:O102)</f>
        <v>0</v>
      </c>
    </row>
    <row r="103" spans="1:16" ht="14.1" customHeight="1" x14ac:dyDescent="0.2">
      <c r="A103" s="51">
        <v>35</v>
      </c>
      <c r="B103" s="111" t="s">
        <v>22</v>
      </c>
      <c r="C103" s="103">
        <v>0</v>
      </c>
      <c r="D103" s="90"/>
      <c r="E103" s="33"/>
      <c r="I103" s="89"/>
      <c r="J103" s="89"/>
      <c r="K103" s="51">
        <v>94</v>
      </c>
      <c r="L103" s="115" t="s">
        <v>22</v>
      </c>
      <c r="M103" s="116"/>
      <c r="N103" s="52">
        <v>0</v>
      </c>
      <c r="O103" s="5">
        <v>0</v>
      </c>
      <c r="P103" s="25">
        <f t="shared" si="17"/>
        <v>0</v>
      </c>
    </row>
    <row r="104" spans="1:16" ht="14.1" customHeight="1" x14ac:dyDescent="0.2">
      <c r="A104" s="51">
        <v>36</v>
      </c>
      <c r="B104" s="111" t="s">
        <v>22</v>
      </c>
      <c r="C104" s="103">
        <v>0</v>
      </c>
      <c r="D104" s="90"/>
      <c r="E104" s="33"/>
      <c r="F104" s="36"/>
      <c r="I104" s="89"/>
      <c r="J104" s="89"/>
      <c r="K104" s="51">
        <v>95</v>
      </c>
      <c r="L104" s="115" t="s">
        <v>22</v>
      </c>
      <c r="M104" s="116"/>
      <c r="N104" s="52">
        <v>0</v>
      </c>
      <c r="O104" s="5">
        <v>0</v>
      </c>
      <c r="P104" s="25">
        <f t="shared" si="17"/>
        <v>0</v>
      </c>
    </row>
    <row r="105" spans="1:16" ht="14.1" customHeight="1" x14ac:dyDescent="0.2">
      <c r="A105" s="51">
        <v>37</v>
      </c>
      <c r="B105" s="111" t="s">
        <v>22</v>
      </c>
      <c r="C105" s="103">
        <v>0</v>
      </c>
      <c r="D105" s="136" t="s">
        <v>128</v>
      </c>
      <c r="E105" s="137"/>
      <c r="F105" s="137"/>
      <c r="G105" s="137"/>
      <c r="H105" s="137"/>
      <c r="I105" s="137"/>
      <c r="J105" s="130"/>
      <c r="K105" s="51">
        <v>96</v>
      </c>
      <c r="L105" s="115" t="s">
        <v>22</v>
      </c>
      <c r="M105" s="116"/>
      <c r="N105" s="52">
        <v>0</v>
      </c>
      <c r="O105" s="5">
        <v>0</v>
      </c>
      <c r="P105" s="25">
        <f>SUM(N105:O105)</f>
        <v>0</v>
      </c>
    </row>
    <row r="106" spans="1:16" ht="14.1" customHeight="1" x14ac:dyDescent="0.2">
      <c r="A106" s="51">
        <v>38</v>
      </c>
      <c r="B106" s="111" t="s">
        <v>22</v>
      </c>
      <c r="C106" s="103">
        <v>0</v>
      </c>
      <c r="D106" s="136" t="s">
        <v>129</v>
      </c>
      <c r="E106" s="137"/>
      <c r="F106" s="137"/>
      <c r="G106" s="137"/>
      <c r="H106" s="137"/>
      <c r="I106" s="137"/>
      <c r="J106" s="130"/>
      <c r="K106" s="51">
        <v>97</v>
      </c>
      <c r="L106" s="115" t="s">
        <v>22</v>
      </c>
      <c r="M106" s="116"/>
      <c r="N106" s="52">
        <v>0</v>
      </c>
      <c r="O106" s="5">
        <v>0</v>
      </c>
      <c r="P106" s="25">
        <f t="shared" si="17"/>
        <v>0</v>
      </c>
    </row>
    <row r="107" spans="1:16" ht="14.1" customHeight="1" x14ac:dyDescent="0.2">
      <c r="A107" s="51">
        <v>39</v>
      </c>
      <c r="B107" s="111" t="s">
        <v>22</v>
      </c>
      <c r="C107" s="103">
        <v>0</v>
      </c>
      <c r="D107" s="136" t="s">
        <v>130</v>
      </c>
      <c r="E107" s="137"/>
      <c r="F107" s="137"/>
      <c r="G107" s="137"/>
      <c r="H107" s="137"/>
      <c r="I107" s="137"/>
      <c r="J107" s="130"/>
      <c r="K107" s="51">
        <v>98</v>
      </c>
      <c r="L107" s="115" t="s">
        <v>22</v>
      </c>
      <c r="M107" s="116"/>
      <c r="N107" s="52">
        <v>0</v>
      </c>
      <c r="O107" s="5">
        <v>0</v>
      </c>
      <c r="P107" s="25">
        <f t="shared" si="17"/>
        <v>0</v>
      </c>
    </row>
    <row r="108" spans="1:16" ht="14.1" customHeight="1" x14ac:dyDescent="0.2">
      <c r="A108" s="51">
        <v>40</v>
      </c>
      <c r="B108" s="111" t="s">
        <v>22</v>
      </c>
      <c r="C108" s="103">
        <v>0</v>
      </c>
      <c r="D108" s="136" t="s">
        <v>131</v>
      </c>
      <c r="E108" s="137"/>
      <c r="F108" s="137"/>
      <c r="G108" s="137"/>
      <c r="H108" s="137"/>
      <c r="I108" s="137"/>
      <c r="J108" s="130"/>
      <c r="K108" s="51">
        <v>99</v>
      </c>
      <c r="L108" s="115" t="s">
        <v>22</v>
      </c>
      <c r="M108" s="116"/>
      <c r="N108" s="52">
        <v>0</v>
      </c>
      <c r="O108" s="5">
        <v>0</v>
      </c>
      <c r="P108" s="25">
        <f t="shared" si="17"/>
        <v>0</v>
      </c>
    </row>
    <row r="109" spans="1:16" ht="13.5" customHeight="1" x14ac:dyDescent="0.2">
      <c r="A109" s="51">
        <v>41</v>
      </c>
      <c r="B109" s="111" t="s">
        <v>22</v>
      </c>
      <c r="C109" s="103">
        <v>0</v>
      </c>
      <c r="D109" s="136" t="s">
        <v>132</v>
      </c>
      <c r="E109" s="137"/>
      <c r="F109" s="137"/>
      <c r="G109" s="137"/>
      <c r="H109" s="137"/>
      <c r="I109" s="137"/>
      <c r="J109" s="130"/>
      <c r="K109" s="51">
        <v>100</v>
      </c>
      <c r="L109" s="115" t="s">
        <v>22</v>
      </c>
      <c r="M109" s="116"/>
      <c r="N109" s="52">
        <v>0</v>
      </c>
      <c r="O109" s="5">
        <v>0</v>
      </c>
      <c r="P109" s="25">
        <f t="shared" si="17"/>
        <v>0</v>
      </c>
    </row>
    <row r="110" spans="1:16" ht="14.1" customHeight="1" x14ac:dyDescent="0.2">
      <c r="A110" s="51">
        <v>42</v>
      </c>
      <c r="B110" s="111" t="s">
        <v>22</v>
      </c>
      <c r="C110" s="103">
        <v>0</v>
      </c>
      <c r="D110" s="173" t="s">
        <v>133</v>
      </c>
      <c r="E110" s="174"/>
      <c r="F110" s="174"/>
      <c r="G110" s="174"/>
      <c r="H110" s="174"/>
      <c r="I110" s="174"/>
      <c r="J110" s="129"/>
      <c r="K110" s="51">
        <v>101</v>
      </c>
      <c r="L110" s="115" t="s">
        <v>22</v>
      </c>
      <c r="M110" s="116"/>
      <c r="N110" s="52">
        <v>0</v>
      </c>
      <c r="O110" s="5">
        <v>0</v>
      </c>
      <c r="P110" s="25">
        <f t="shared" si="17"/>
        <v>0</v>
      </c>
    </row>
    <row r="111" spans="1:16" ht="14.1" customHeight="1" x14ac:dyDescent="0.2">
      <c r="A111" s="51">
        <v>43</v>
      </c>
      <c r="B111" s="111" t="s">
        <v>22</v>
      </c>
      <c r="C111" s="103">
        <v>0</v>
      </c>
      <c r="D111" s="90"/>
      <c r="E111" s="33"/>
      <c r="F111" s="89"/>
      <c r="G111" s="89"/>
      <c r="H111" s="89"/>
      <c r="I111" s="89"/>
      <c r="J111" s="89"/>
      <c r="K111" s="51">
        <v>102</v>
      </c>
      <c r="L111" s="115" t="s">
        <v>22</v>
      </c>
      <c r="M111" s="116"/>
      <c r="N111" s="52">
        <v>0</v>
      </c>
      <c r="O111" s="5">
        <v>0</v>
      </c>
      <c r="P111" s="25">
        <f t="shared" si="17"/>
        <v>0</v>
      </c>
    </row>
    <row r="112" spans="1:16" ht="15" customHeight="1" x14ac:dyDescent="0.2">
      <c r="A112" s="51">
        <v>44</v>
      </c>
      <c r="B112" s="111" t="s">
        <v>22</v>
      </c>
      <c r="C112" s="103">
        <v>0</v>
      </c>
      <c r="D112" s="86"/>
      <c r="J112" s="6"/>
      <c r="K112" s="51">
        <v>103</v>
      </c>
      <c r="L112" s="119" t="s">
        <v>134</v>
      </c>
      <c r="M112" s="116"/>
      <c r="N112" s="52">
        <v>0</v>
      </c>
      <c r="O112" s="5">
        <v>0</v>
      </c>
      <c r="P112" s="25">
        <f t="shared" si="17"/>
        <v>0</v>
      </c>
    </row>
    <row r="113" spans="1:16" ht="15" customHeight="1" x14ac:dyDescent="0.2">
      <c r="A113" s="51">
        <v>45</v>
      </c>
      <c r="B113" s="111" t="s">
        <v>22</v>
      </c>
      <c r="C113" s="103">
        <v>0</v>
      </c>
      <c r="D113" s="86"/>
      <c r="J113" s="6"/>
      <c r="K113" s="51">
        <v>104</v>
      </c>
      <c r="L113" s="119" t="s">
        <v>135</v>
      </c>
      <c r="M113" s="116"/>
      <c r="N113" s="52">
        <v>0</v>
      </c>
      <c r="O113" s="5">
        <v>0</v>
      </c>
      <c r="P113" s="25">
        <f t="shared" si="17"/>
        <v>0</v>
      </c>
    </row>
    <row r="114" spans="1:16" ht="15" customHeight="1" thickBot="1" x14ac:dyDescent="0.25">
      <c r="A114" s="92">
        <v>46</v>
      </c>
      <c r="B114" s="112" t="s">
        <v>22</v>
      </c>
      <c r="C114" s="104">
        <v>0</v>
      </c>
      <c r="D114" s="86"/>
      <c r="J114" s="6"/>
      <c r="K114" s="97">
        <v>105</v>
      </c>
      <c r="L114" s="120" t="s">
        <v>136</v>
      </c>
      <c r="M114" s="117"/>
      <c r="N114" s="94">
        <v>0</v>
      </c>
      <c r="O114" s="94">
        <v>0</v>
      </c>
      <c r="P114" s="95">
        <f t="shared" si="17"/>
        <v>0</v>
      </c>
    </row>
    <row r="115" spans="1:16" ht="15" customHeight="1" thickTop="1" thickBot="1" x14ac:dyDescent="0.25">
      <c r="A115" s="99">
        <v>47</v>
      </c>
      <c r="B115" s="113" t="s">
        <v>137</v>
      </c>
      <c r="C115" s="105">
        <f>SUM(C69:C114)</f>
        <v>0</v>
      </c>
      <c r="D115" s="86"/>
      <c r="J115" s="6"/>
      <c r="K115" s="91">
        <v>106</v>
      </c>
      <c r="L115" s="171" t="s">
        <v>138</v>
      </c>
      <c r="M115" s="172"/>
      <c r="N115" s="93">
        <f>SUM(N10:N114)</f>
        <v>0</v>
      </c>
      <c r="O115" s="93">
        <f>SUM(O10:O114)</f>
        <v>0</v>
      </c>
      <c r="P115" s="93">
        <f>SUM(P10:P114)</f>
        <v>0</v>
      </c>
    </row>
    <row r="116" spans="1:16" ht="15" customHeight="1" thickTop="1" x14ac:dyDescent="0.2"/>
  </sheetData>
  <sheetProtection algorithmName="SHA-512" hashValue="tjU4P7vlraLOyk4mp6KQlcLT42YM4rHSrLSq5C436U6Ha/B0MgohSaN2v6DpvJHanmu3b4Eco/NzxoBvPJpPlA==" saltValue="gTsDx0A9lXw6+b0GNRmzaA==" spinCount="100000" sheet="1" selectLockedCells="1"/>
  <mergeCells count="68">
    <mergeCell ref="B51:E51"/>
    <mergeCell ref="B24:E24"/>
    <mergeCell ref="B31:E31"/>
    <mergeCell ref="B45:E45"/>
    <mergeCell ref="B47:E47"/>
    <mergeCell ref="B48:E48"/>
    <mergeCell ref="B49:E49"/>
    <mergeCell ref="B50:E50"/>
    <mergeCell ref="B39:E39"/>
    <mergeCell ref="B40:E40"/>
    <mergeCell ref="B30:E30"/>
    <mergeCell ref="L115:M115"/>
    <mergeCell ref="B37:E37"/>
    <mergeCell ref="B44:E44"/>
    <mergeCell ref="B41:E41"/>
    <mergeCell ref="B46:E46"/>
    <mergeCell ref="D110:I110"/>
    <mergeCell ref="D108:I108"/>
    <mergeCell ref="D109:I109"/>
    <mergeCell ref="B65:E65"/>
    <mergeCell ref="B64:E64"/>
    <mergeCell ref="B61:E61"/>
    <mergeCell ref="B59:E59"/>
    <mergeCell ref="B60:E60"/>
    <mergeCell ref="B62:E62"/>
    <mergeCell ref="B55:E55"/>
    <mergeCell ref="B53:E53"/>
    <mergeCell ref="B56:E56"/>
    <mergeCell ref="L9:M9"/>
    <mergeCell ref="C9:E9"/>
    <mergeCell ref="B32:E32"/>
    <mergeCell ref="B14:E14"/>
    <mergeCell ref="B10:E10"/>
    <mergeCell ref="B11:E11"/>
    <mergeCell ref="B13:E13"/>
    <mergeCell ref="B22:E22"/>
    <mergeCell ref="B18:E18"/>
    <mergeCell ref="B27:E27"/>
    <mergeCell ref="B28:E28"/>
    <mergeCell ref="B16:E16"/>
    <mergeCell ref="B25:E25"/>
    <mergeCell ref="B23:E23"/>
    <mergeCell ref="B29:E29"/>
    <mergeCell ref="H5:J5"/>
    <mergeCell ref="B38:E38"/>
    <mergeCell ref="B26:E26"/>
    <mergeCell ref="F5:G5"/>
    <mergeCell ref="B15:E15"/>
    <mergeCell ref="E7:J7"/>
    <mergeCell ref="B19:E19"/>
    <mergeCell ref="C20:E20"/>
    <mergeCell ref="B21:E21"/>
    <mergeCell ref="E70:I70"/>
    <mergeCell ref="C5:E5"/>
    <mergeCell ref="D106:I106"/>
    <mergeCell ref="D107:I107"/>
    <mergeCell ref="D105:I105"/>
    <mergeCell ref="B42:E42"/>
    <mergeCell ref="B43:E43"/>
    <mergeCell ref="B34:E34"/>
    <mergeCell ref="B35:E35"/>
    <mergeCell ref="B36:E36"/>
    <mergeCell ref="B57:E57"/>
    <mergeCell ref="B63:E63"/>
    <mergeCell ref="B52:E52"/>
    <mergeCell ref="B54:E54"/>
    <mergeCell ref="B33:E33"/>
    <mergeCell ref="B17:E17"/>
  </mergeCells>
  <phoneticPr fontId="2" type="noConversion"/>
  <hyperlinks>
    <hyperlink ref="D110" r:id="rId1" xr:uid="{00000000-0004-0000-0000-000000000000}"/>
    <hyperlink ref="D110:I110" r:id="rId2" display="localgovernment@comptroller.in.gov" xr:uid="{943C34C6-073E-4DA8-86DA-BAC86CD9A39B}"/>
  </hyperlinks>
  <printOptions horizontalCentered="1" verticalCentered="1"/>
  <pageMargins left="0" right="0" top="0" bottom="0" header="0" footer="0"/>
  <pageSetup paperSize="17" scale="47" fitToWidth="0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6C4CDC5BF3DD4BB72EFF248BD74ADC" ma:contentTypeVersion="5" ma:contentTypeDescription="Create a new document." ma:contentTypeScope="" ma:versionID="504b2c154d3056d1ab9db3b461e8a30d">
  <xsd:schema xmlns:xsd="http://www.w3.org/2001/XMLSchema" xmlns:xs="http://www.w3.org/2001/XMLSchema" xmlns:p="http://schemas.microsoft.com/office/2006/metadata/properties" xmlns:ns2="8b3d6f03-d241-4e69-bcea-9efab065d2e0" xmlns:ns3="c7b70c55-949b-4645-9342-998dc5592637" targetNamespace="http://schemas.microsoft.com/office/2006/metadata/properties" ma:root="true" ma:fieldsID="f8035a2f4e8b8d33f3924195aceb95f7" ns2:_="" ns3:_="">
    <xsd:import namespace="8b3d6f03-d241-4e69-bcea-9efab065d2e0"/>
    <xsd:import namespace="c7b70c55-949b-4645-9342-998dc5592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d6f03-d241-4e69-bcea-9efab065d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70c55-949b-4645-9342-998dc5592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CF050A-44CC-4B5D-83A5-4EA10D5CD6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D5F46E-3BB9-425A-A07D-8F6C9F1AC2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3d6f03-d241-4e69-bcea-9efab065d2e0"/>
    <ds:schemaRef ds:uri="c7b70c55-949b-4645-9342-998dc5592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DAC70A-3404-4A84-B05A-459A2E84A1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105</vt:lpstr>
    </vt:vector>
  </TitlesOfParts>
  <Manager/>
  <Company>The City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Bartholomew County Auditor</dc:creator>
  <cp:keywords/>
  <dc:description/>
  <cp:lastModifiedBy>Beckley, Stephanie</cp:lastModifiedBy>
  <cp:revision/>
  <dcterms:created xsi:type="dcterms:W3CDTF">2000-01-10T19:15:10Z</dcterms:created>
  <dcterms:modified xsi:type="dcterms:W3CDTF">2024-10-24T17:36:44Z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0x010100D26C4CDC5BF3DD4BB72EFF248BD74ADC</vt:lpwstr>
  </property>
  <property fmtid="{D5CDD505-2E9C-101B-9397-08002B2CF9AE}" pid="3" name="_dlc_DocIdItemGuid">
    <vt:lpwstr>1cf1f800-8817-4df5-87f4-00e95f450b46</vt:lpwstr>
  </property>
  <property fmtid="{D5CDD505-2E9C-101B-9397-08002B2CF9AE}" pid="4" name="Order">
    <vt:r8>404200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