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IURCmilo/State Forms/IN REVIEW - ENERGY ANN REPORTS/"/>
    </mc:Choice>
  </mc:AlternateContent>
  <xr:revisionPtr revIDLastSave="122" documentId="8_{3B51FDD2-18F8-4A68-8E1A-C0D6C9348860}" xr6:coauthVersionLast="47" xr6:coauthVersionMax="47" xr10:uidLastSave="{5E43BE6A-9112-4746-BFCC-8AEBDEB1E2F2}"/>
  <workbookProtection workbookAlgorithmName="SHA-512" workbookHashValue="auO6yB0x20JFHA1dYI8dgCQngxNgU3wazkGPa+4xbC3BA9Z0AWkDbN3/878B+YG51rk6089TpO0OhL9kU87ATw==" workbookSaltValue="SQmK3hUkq43o7pub2WMG4Q==" workbookSpinCount="100000" lockStructure="1"/>
  <bookViews>
    <workbookView xWindow="-110" yWindow="-110" windowWidth="19420" windowHeight="10420" xr2:uid="{2B979E6B-EA47-4014-9E4A-FE99F443CB0A}"/>
  </bookViews>
  <sheets>
    <sheet name="Form PR-MUNI-COOP" sheetId="1" r:id="rId1"/>
    <sheet name="Form PR-MUNI-COOP Notes" sheetId="2" r:id="rId2"/>
  </sheets>
  <externalReferences>
    <externalReference r:id="rId3"/>
  </externalReferences>
  <definedNames>
    <definedName name="_xlnm.Print_Area" localSheetId="1">'Form PR-MUNI-COOP Notes'!$A$1:$K$62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K6" i="2"/>
  <c r="E13" i="2" l="1"/>
  <c r="F14" i="2" s="1"/>
  <c r="E11" i="2"/>
  <c r="F12" i="2" s="1"/>
  <c r="G16" i="2"/>
  <c r="G17" i="2" s="1"/>
  <c r="K10" i="2" s="1"/>
  <c r="K42" i="2"/>
  <c r="K45" i="2" s="1"/>
  <c r="K51" i="2" s="1"/>
  <c r="K26" i="1" s="1"/>
  <c r="C58" i="2"/>
  <c r="K43" i="1"/>
  <c r="K35" i="1"/>
  <c r="K34" i="1"/>
  <c r="K25" i="1"/>
  <c r="K36" i="1" s="1"/>
  <c r="K24" i="1"/>
  <c r="K23" i="1"/>
  <c r="K16" i="1"/>
  <c r="K17" i="1" s="1"/>
  <c r="E12" i="2" l="1"/>
  <c r="F13" i="2" s="1"/>
  <c r="E15" i="2"/>
  <c r="K22" i="1"/>
  <c r="K29" i="1" s="1"/>
  <c r="K30" i="1" s="1"/>
  <c r="K38" i="1"/>
  <c r="K41" i="1" s="1"/>
  <c r="E14" i="2"/>
  <c r="F15" i="2" s="1"/>
  <c r="K18" i="1"/>
  <c r="K31" i="1"/>
</calcChain>
</file>

<file path=xl/sharedStrings.xml><?xml version="1.0" encoding="utf-8"?>
<sst xmlns="http://schemas.openxmlformats.org/spreadsheetml/2006/main" count="85" uniqueCount="75">
  <si>
    <t>PERIODIC REVIEW - MUNICIPAL / COOPERATIVE UTILITY</t>
  </si>
  <si>
    <t>State Form 56429 (R3 / 02-24)</t>
  </si>
  <si>
    <t>INDIANA UTILITY REGULATORY COMMISSION</t>
  </si>
  <si>
    <t>UTILITY NAME:</t>
  </si>
  <si>
    <t>PER CALENDAR YEAR:</t>
  </si>
  <si>
    <t>Line No.</t>
  </si>
  <si>
    <t>Total Company</t>
  </si>
  <si>
    <t>OPERATING SECTION</t>
  </si>
  <si>
    <t>Actual Operating Revenues</t>
  </si>
  <si>
    <t>Revenue Authorized in Last Rate Case</t>
  </si>
  <si>
    <t>Additional Revenue Authorized in Cause No. XXXXX</t>
  </si>
  <si>
    <t>Total Authorized Revenue</t>
  </si>
  <si>
    <r>
      <t xml:space="preserve">Excess or (Deficit) Actual Revenues </t>
    </r>
    <r>
      <rPr>
        <i/>
        <sz val="11"/>
        <rFont val="Times New Roman"/>
        <family val="1"/>
      </rPr>
      <t>(Line 1 less Line 6)</t>
    </r>
  </si>
  <si>
    <r>
      <t xml:space="preserve">Percent of Excess or (Deficit) </t>
    </r>
    <r>
      <rPr>
        <i/>
        <sz val="11"/>
        <rFont val="Times New Roman"/>
        <family val="1"/>
      </rPr>
      <t>(Line 7 divided by Line 6)</t>
    </r>
  </si>
  <si>
    <t>REVENUE REQUIREMENTS</t>
  </si>
  <si>
    <r>
      <t xml:space="preserve">Operating Expenses </t>
    </r>
    <r>
      <rPr>
        <i/>
        <sz val="11"/>
        <rFont val="Times New Roman"/>
        <family val="1"/>
      </rPr>
      <t>(Include taxes, not depreciation.)</t>
    </r>
  </si>
  <si>
    <t>Debt Service (1)</t>
  </si>
  <si>
    <t>Debt Service Reserve (2)</t>
  </si>
  <si>
    <t>Extensions &amp; Replacements (3)</t>
  </si>
  <si>
    <r>
      <t xml:space="preserve">Payment In Lieu of Taxes (4) </t>
    </r>
    <r>
      <rPr>
        <i/>
        <sz val="11"/>
        <rFont val="Times New Roman"/>
        <family val="1"/>
      </rPr>
      <t>(if allowed in last rate case)</t>
    </r>
  </si>
  <si>
    <r>
      <t xml:space="preserve">Working Capital (5) </t>
    </r>
    <r>
      <rPr>
        <i/>
        <sz val="11"/>
        <rFont val="Times New Roman"/>
        <family val="1"/>
      </rPr>
      <t>(if allowed in last rate case)</t>
    </r>
  </si>
  <si>
    <r>
      <t xml:space="preserve">Return </t>
    </r>
    <r>
      <rPr>
        <i/>
        <sz val="11"/>
        <rFont val="Times New Roman"/>
        <family val="1"/>
      </rPr>
      <t>(if allowed in last rate case)</t>
    </r>
  </si>
  <si>
    <t>Less:</t>
  </si>
  <si>
    <t>Interest Income</t>
  </si>
  <si>
    <t>Actual Total Revenue Requirements (Sum of Lines 9 through 16)</t>
  </si>
  <si>
    <r>
      <t xml:space="preserve">Excess or (Deficit) Revenue Requirement </t>
    </r>
    <r>
      <rPr>
        <i/>
        <sz val="11"/>
        <rFont val="Times New Roman"/>
        <family val="1"/>
      </rPr>
      <t>(Line 1 less Line 6)</t>
    </r>
  </si>
  <si>
    <r>
      <t xml:space="preserve">Percent of Excess or (Deficit) </t>
    </r>
    <r>
      <rPr>
        <i/>
        <sz val="11"/>
        <rFont val="Times New Roman"/>
        <family val="1"/>
      </rPr>
      <t>(Line 18 divided by Line 6)</t>
    </r>
  </si>
  <si>
    <t>NET OPERATING INCOME</t>
  </si>
  <si>
    <r>
      <t xml:space="preserve">Operating Revenues </t>
    </r>
    <r>
      <rPr>
        <i/>
        <sz val="11"/>
        <rFont val="Times New Roman"/>
        <family val="1"/>
      </rPr>
      <t>(Line 1)</t>
    </r>
  </si>
  <si>
    <r>
      <t xml:space="preserve">Operating Expenses </t>
    </r>
    <r>
      <rPr>
        <i/>
        <sz val="11"/>
        <rFont val="Times New Roman"/>
        <family val="1"/>
      </rPr>
      <t>(Line 9)</t>
    </r>
  </si>
  <si>
    <r>
      <t>Payment In Lieu of Taxes</t>
    </r>
    <r>
      <rPr>
        <i/>
        <sz val="11"/>
        <rFont val="Times New Roman"/>
        <family val="1"/>
      </rPr>
      <t xml:space="preserve"> (Line 13)</t>
    </r>
  </si>
  <si>
    <t>Depreciation Expense</t>
  </si>
  <si>
    <t>Net Operating Income</t>
  </si>
  <si>
    <t>RETURN ON NET UTILITY PLANT</t>
  </si>
  <si>
    <r>
      <t xml:space="preserve">Net Operating Income </t>
    </r>
    <r>
      <rPr>
        <i/>
        <sz val="11"/>
        <rFont val="Times New Roman"/>
        <family val="1"/>
      </rPr>
      <t>(Line 24)</t>
    </r>
  </si>
  <si>
    <t>Divide by:</t>
  </si>
  <si>
    <t>Net Utility Plant</t>
  </si>
  <si>
    <t>Return On Net Utility Plant</t>
  </si>
  <si>
    <r>
      <t>PERIODIC REVIEW - MUNICIPAL / COOPERATIVE UTILITY</t>
    </r>
    <r>
      <rPr>
        <b/>
        <i/>
        <sz val="11"/>
        <rFont val="Arial"/>
        <family val="2"/>
      </rPr>
      <t xml:space="preserve"> (continued)</t>
    </r>
  </si>
  <si>
    <t>This information is requested pursuant to I.C. 8-1-2-42.5.</t>
  </si>
  <si>
    <t>The corporate property tax rate for the current year in which property taxes are payable can be obtained from the County Auditor's Office.</t>
  </si>
  <si>
    <t>DEBT SERVICE</t>
  </si>
  <si>
    <t>Historical five year average principal and interest payments</t>
  </si>
  <si>
    <t>Five-Year Total</t>
  </si>
  <si>
    <t>Five-Year Average</t>
  </si>
  <si>
    <t>DEBT SERVICE RESERVE</t>
  </si>
  <si>
    <t>(Not to exceed the maximum annual debt service.)</t>
  </si>
  <si>
    <t>EXTENSIONS &amp; REPLACEMENTS</t>
  </si>
  <si>
    <t>Use historical plant additions for the past two calendar</t>
  </si>
  <si>
    <r>
      <t xml:space="preserve">years; then average.  </t>
    </r>
    <r>
      <rPr>
        <i/>
        <sz val="10"/>
        <rFont val="Times New Roman"/>
        <family val="1"/>
      </rPr>
      <t>(Please detail.)</t>
    </r>
  </si>
  <si>
    <t>PAYMENT IN LIEU OF TAXES</t>
  </si>
  <si>
    <r>
      <t>Net utility plant in service</t>
    </r>
    <r>
      <rPr>
        <i/>
        <sz val="10"/>
        <rFont val="Times New Roman"/>
        <family val="1"/>
      </rPr>
      <t xml:space="preserve"> (End of year)</t>
    </r>
  </si>
  <si>
    <t>div. by 3</t>
  </si>
  <si>
    <t>Estimated Net Assessed Valuation</t>
  </si>
  <si>
    <t>Times:</t>
  </si>
  <si>
    <t>Corporate Property Tax Rate</t>
  </si>
  <si>
    <t>($  /100 x 80%)</t>
  </si>
  <si>
    <t>Total Payment in Lieu of Taxes</t>
  </si>
  <si>
    <t>WORKING CAPITAL</t>
  </si>
  <si>
    <t>Current year operation and maintenance expenses</t>
  </si>
  <si>
    <t>(Do not include taxes or depreciation.)</t>
  </si>
  <si>
    <t>Fuel or power purchased</t>
  </si>
  <si>
    <r>
      <t xml:space="preserve">Purchased Water </t>
    </r>
    <r>
      <rPr>
        <i/>
        <sz val="10"/>
        <rFont val="Times New Roman"/>
        <family val="1"/>
      </rPr>
      <t>(if applicable)</t>
    </r>
  </si>
  <si>
    <t>Total Working Capital Expenses</t>
  </si>
  <si>
    <t>45 day factor</t>
  </si>
  <si>
    <t>div. by 8</t>
  </si>
  <si>
    <t>Total Static Working Capital</t>
  </si>
  <si>
    <t>Cash on hand</t>
  </si>
  <si>
    <t>Working funds</t>
  </si>
  <si>
    <t>Temporary Cash Investments</t>
  </si>
  <si>
    <t>Working Capital Need</t>
  </si>
  <si>
    <t>Last Rate Case</t>
  </si>
  <si>
    <t>Cause Number:</t>
  </si>
  <si>
    <t>Date of Order:</t>
  </si>
  <si>
    <t>Other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</si>
</sst>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yyyy"/>
    <numFmt numFmtId="166" formatCode="mm/dd/yy;@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7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164" fontId="6" fillId="0" borderId="0" xfId="1" applyNumberFormat="1" applyFont="1" applyBorder="1" applyAlignment="1"/>
    <xf numFmtId="165" fontId="6" fillId="0" borderId="1" xfId="1" applyNumberFormat="1" applyFont="1" applyBorder="1" applyAlignment="1"/>
    <xf numFmtId="0" fontId="8" fillId="0" borderId="0" xfId="0" applyFont="1"/>
    <xf numFmtId="0" fontId="6" fillId="0" borderId="2" xfId="0" applyFont="1" applyBorder="1" applyAlignment="1">
      <alignment horizontal="center" wrapText="1"/>
    </xf>
    <xf numFmtId="0" fontId="6" fillId="0" borderId="3" xfId="0" applyFont="1" applyBorder="1"/>
    <xf numFmtId="0" fontId="6" fillId="0" borderId="4" xfId="0" applyFont="1" applyBorder="1"/>
    <xf numFmtId="0" fontId="9" fillId="0" borderId="0" xfId="0" applyFont="1"/>
    <xf numFmtId="0" fontId="6" fillId="0" borderId="5" xfId="0" applyFont="1" applyBorder="1" applyAlignment="1">
      <alignment horizontal="center"/>
    </xf>
    <xf numFmtId="0" fontId="3" fillId="0" borderId="7" xfId="0" applyFont="1" applyBorder="1"/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42" fontId="8" fillId="0" borderId="9" xfId="0" applyNumberFormat="1" applyFont="1" applyBorder="1"/>
    <xf numFmtId="0" fontId="0" fillId="0" borderId="8" xfId="0" applyBorder="1"/>
    <xf numFmtId="10" fontId="8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8" fillId="0" borderId="13" xfId="0" applyFont="1" applyBorder="1"/>
    <xf numFmtId="0" fontId="4" fillId="0" borderId="14" xfId="0" applyFont="1" applyBorder="1"/>
    <xf numFmtId="0" fontId="3" fillId="0" borderId="9" xfId="0" applyFont="1" applyBorder="1"/>
    <xf numFmtId="0" fontId="11" fillId="0" borderId="0" xfId="0" applyFont="1"/>
    <xf numFmtId="0" fontId="8" fillId="0" borderId="0" xfId="0" applyFont="1" applyAlignment="1">
      <alignment horizontal="right"/>
    </xf>
    <xf numFmtId="0" fontId="4" fillId="0" borderId="13" xfId="0" applyFont="1" applyBorder="1"/>
    <xf numFmtId="0" fontId="8" fillId="0" borderId="14" xfId="0" applyFont="1" applyBorder="1"/>
    <xf numFmtId="0" fontId="6" fillId="0" borderId="7" xfId="0" applyFont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14" xfId="0" applyFont="1" applyBorder="1"/>
    <xf numFmtId="0" fontId="13" fillId="0" borderId="13" xfId="0" applyFont="1" applyBorder="1"/>
    <xf numFmtId="0" fontId="14" fillId="0" borderId="12" xfId="0" applyFont="1" applyBorder="1"/>
    <xf numFmtId="0" fontId="13" fillId="0" borderId="9" xfId="0" applyFont="1" applyBorder="1"/>
    <xf numFmtId="0" fontId="11" fillId="0" borderId="0" xfId="0" applyFont="1" applyAlignment="1">
      <alignment horizontal="center"/>
    </xf>
    <xf numFmtId="0" fontId="14" fillId="0" borderId="8" xfId="0" applyFont="1" applyBorder="1"/>
    <xf numFmtId="0" fontId="16" fillId="0" borderId="0" xfId="0" applyFont="1"/>
    <xf numFmtId="0" fontId="8" fillId="0" borderId="7" xfId="0" applyFont="1" applyBorder="1"/>
    <xf numFmtId="0" fontId="8" fillId="0" borderId="6" xfId="0" applyFont="1" applyBorder="1"/>
    <xf numFmtId="42" fontId="13" fillId="0" borderId="11" xfId="0" applyNumberFormat="1" applyFont="1" applyBorder="1"/>
    <xf numFmtId="0" fontId="14" fillId="0" borderId="8" xfId="0" applyFont="1" applyBorder="1" applyAlignment="1">
      <alignment horizontal="center"/>
    </xf>
    <xf numFmtId="0" fontId="17" fillId="0" borderId="0" xfId="0" applyFont="1"/>
    <xf numFmtId="0" fontId="8" fillId="0" borderId="9" xfId="0" applyFont="1" applyBorder="1"/>
    <xf numFmtId="0" fontId="6" fillId="0" borderId="8" xfId="0" quotePrefix="1" applyFont="1" applyBorder="1" applyAlignment="1">
      <alignment horizontal="center"/>
    </xf>
    <xf numFmtId="0" fontId="18" fillId="0" borderId="0" xfId="0" applyFont="1"/>
    <xf numFmtId="0" fontId="4" fillId="0" borderId="6" xfId="0" applyFont="1" applyBorder="1"/>
    <xf numFmtId="0" fontId="6" fillId="0" borderId="6" xfId="0" applyFont="1" applyBorder="1"/>
    <xf numFmtId="0" fontId="6" fillId="0" borderId="5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4" xfId="0" applyFont="1" applyBorder="1"/>
    <xf numFmtId="0" fontId="13" fillId="0" borderId="3" xfId="0" applyFont="1" applyBorder="1"/>
    <xf numFmtId="0" fontId="8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4" fillId="0" borderId="0" xfId="2" applyFont="1"/>
    <xf numFmtId="0" fontId="19" fillId="0" borderId="0" xfId="2" applyFont="1"/>
    <xf numFmtId="0" fontId="3" fillId="0" borderId="0" xfId="2" applyFont="1"/>
    <xf numFmtId="0" fontId="7" fillId="0" borderId="0" xfId="2" applyFont="1"/>
    <xf numFmtId="0" fontId="6" fillId="0" borderId="0" xfId="2" applyFont="1" applyAlignment="1">
      <alignment horizontal="left"/>
    </xf>
    <xf numFmtId="0" fontId="6" fillId="0" borderId="0" xfId="2" applyFont="1"/>
    <xf numFmtId="164" fontId="6" fillId="0" borderId="0" xfId="3" applyNumberFormat="1" applyFont="1" applyBorder="1" applyAlignment="1"/>
    <xf numFmtId="0" fontId="6" fillId="0" borderId="0" xfId="2" applyFont="1" applyAlignment="1">
      <alignment horizontal="center"/>
    </xf>
    <xf numFmtId="164" fontId="6" fillId="0" borderId="0" xfId="3" applyNumberFormat="1" applyFont="1"/>
    <xf numFmtId="164" fontId="7" fillId="0" borderId="0" xfId="3" applyNumberFormat="1" applyFont="1"/>
    <xf numFmtId="0" fontId="10" fillId="0" borderId="0" xfId="0" applyFont="1"/>
    <xf numFmtId="0" fontId="6" fillId="0" borderId="0" xfId="0" applyFont="1" applyAlignment="1">
      <alignment horizontal="center"/>
    </xf>
    <xf numFmtId="0" fontId="12" fillId="0" borderId="0" xfId="0" applyFont="1"/>
    <xf numFmtId="42" fontId="8" fillId="0" borderId="15" xfId="0" applyNumberFormat="1" applyFont="1" applyBorder="1" applyProtection="1">
      <protection locked="0"/>
    </xf>
    <xf numFmtId="42" fontId="8" fillId="0" borderId="11" xfId="0" applyNumberFormat="1" applyFont="1" applyBorder="1" applyProtection="1">
      <protection locked="0"/>
    </xf>
    <xf numFmtId="42" fontId="8" fillId="0" borderId="10" xfId="0" applyNumberFormat="1" applyFont="1" applyBorder="1" applyProtection="1">
      <protection locked="0"/>
    </xf>
    <xf numFmtId="42" fontId="8" fillId="0" borderId="9" xfId="0" applyNumberFormat="1" applyFont="1" applyBorder="1" applyProtection="1">
      <protection locked="0"/>
    </xf>
    <xf numFmtId="165" fontId="6" fillId="0" borderId="1" xfId="3" applyNumberFormat="1" applyFont="1" applyBorder="1" applyAlignment="1" applyProtection="1">
      <alignment horizontal="right"/>
      <protection locked="0"/>
    </xf>
    <xf numFmtId="42" fontId="13" fillId="0" borderId="15" xfId="0" applyNumberFormat="1" applyFont="1" applyBorder="1" applyProtection="1">
      <protection locked="0"/>
    </xf>
    <xf numFmtId="0" fontId="3" fillId="0" borderId="0" xfId="2" applyFont="1" applyAlignment="1">
      <alignment horizontal="left" vertical="center" indent="3"/>
    </xf>
    <xf numFmtId="0" fontId="20" fillId="0" borderId="0" xfId="2" applyFont="1" applyAlignment="1">
      <alignment horizontal="left" vertical="center" indent="3"/>
    </xf>
    <xf numFmtId="0" fontId="5" fillId="0" borderId="0" xfId="2" applyFont="1" applyAlignment="1">
      <alignment horizontal="left" vertical="center" indent="3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2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42" fontId="13" fillId="0" borderId="1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42" fontId="13" fillId="0" borderId="1" xfId="0" applyNumberFormat="1" applyFont="1" applyBorder="1"/>
    <xf numFmtId="0" fontId="12" fillId="0" borderId="5" xfId="0" applyFont="1" applyBorder="1"/>
    <xf numFmtId="0" fontId="12" fillId="0" borderId="6" xfId="0" applyFont="1" applyBorder="1"/>
    <xf numFmtId="0" fontId="8" fillId="0" borderId="6" xfId="0" applyFont="1" applyBorder="1" applyAlignment="1">
      <alignment horizontal="center"/>
    </xf>
    <xf numFmtId="0" fontId="16" fillId="0" borderId="1" xfId="0" applyFont="1" applyBorder="1" applyProtection="1">
      <protection locked="0"/>
    </xf>
    <xf numFmtId="166" fontId="16" fillId="0" borderId="16" xfId="0" applyNumberFormat="1" applyFont="1" applyBorder="1" applyProtection="1">
      <protection locked="0"/>
    </xf>
    <xf numFmtId="0" fontId="12" fillId="0" borderId="8" xfId="0" applyFont="1" applyBorder="1"/>
    <xf numFmtId="0" fontId="12" fillId="0" borderId="0" xfId="0" applyFont="1"/>
    <xf numFmtId="41" fontId="16" fillId="0" borderId="1" xfId="0" applyNumberFormat="1" applyFont="1" applyBorder="1" applyProtection="1">
      <protection locked="0"/>
    </xf>
  </cellXfs>
  <cellStyles count="4">
    <cellStyle name="Currency" xfId="1" builtinId="4"/>
    <cellStyle name="Currency 2" xfId="3" xr:uid="{C41FC434-62EB-4A6E-B12C-6BE859B96337}"/>
    <cellStyle name="Normal" xfId="0" builtinId="0"/>
    <cellStyle name="Normal 2" xfId="2" xr:uid="{6CF82D7D-0BD1-4269-A3E3-2BE117760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88900</xdr:colOff>
      <xdr:row>0</xdr:row>
      <xdr:rowOff>69850</xdr:rowOff>
    </xdr:from>
    <xdr:to>
      <xdr:col>2</xdr:col>
      <xdr:colOff>275518</xdr:colOff>
      <xdr:row>3</xdr:row>
      <xdr:rowOff>99822</xdr:rowOff>
    </xdr:to>
    <xdr:pic>
      <xdr:nvPicPr>
        <xdr:cNvPr id="3" name="Picture 2" descr="SEAL31.TIF">
          <a:extLst>
            <a:ext uri="{FF2B5EF4-FFF2-40B4-BE49-F238E27FC236}">
              <a16:creationId xmlns:a16="http://schemas.microsoft.com/office/drawing/2014/main" id="{C5D5BED4-F473-482F-BAE7-6A1E36EFF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050" y="69850"/>
          <a:ext cx="586668" cy="5824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gov.sharepoint.com/sites/IURCmilo/State%20Forms/IN%20REVIEW%20-%20ENERGY%20ANN%20REPORTS/56474%20R6%2002-24.xlsx" TargetMode="External"/><Relationship Id="rId1" Type="http://schemas.openxmlformats.org/officeDocument/2006/relationships/externalLinkPath" Target="56474%20R6%2002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wN_eAP4rLk6MdzbW_FxUS1G0ExHuHjdJpULbY4-wRlPjLIEeFrfiQbaWgEmuOGN2" itemId="01E36FEJZEKIKVHKFQKBCY4SJATACEVXJS">
      <xxl21:absoluteUrl r:id="rId2"/>
    </xxl21:alternateUrls>
    <sheetNames>
      <sheetName val="Title"/>
      <sheetName val="Table of Contents"/>
      <sheetName val="1"/>
      <sheetName val="2"/>
      <sheetName val="3"/>
      <sheetName val="4"/>
      <sheetName val="5"/>
      <sheetName val="ExecSec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FinSect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Form PR-MUNI-COOP"/>
      <sheetName val="Form PR-MUNI-COOP Notes"/>
    </sheetNames>
    <sheetDataSet>
      <sheetData sheetId="0">
        <row r="37">
          <cell r="F37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A580A-D797-4582-8777-526058DAFD43}">
  <sheetPr>
    <pageSetUpPr fitToPage="1"/>
  </sheetPr>
  <dimension ref="A1:L48"/>
  <sheetViews>
    <sheetView tabSelected="1" zoomScale="80" zoomScaleNormal="80" workbookViewId="0">
      <selection activeCell="L19" sqref="L19"/>
    </sheetView>
  </sheetViews>
  <sheetFormatPr defaultColWidth="9.1796875" defaultRowHeight="14" x14ac:dyDescent="0.3"/>
  <cols>
    <col min="1" max="1" width="0.81640625" customWidth="1"/>
    <col min="2" max="2" width="5.7265625" style="1" customWidth="1"/>
    <col min="3" max="3" width="9.81640625" style="3" customWidth="1"/>
    <col min="4" max="4" width="6.1796875" style="3" customWidth="1"/>
    <col min="5" max="5" width="6.81640625" style="3" customWidth="1"/>
    <col min="6" max="6" width="9.1796875" style="3" customWidth="1"/>
    <col min="7" max="7" width="8.7265625" style="3" customWidth="1"/>
    <col min="8" max="8" width="9.1796875" style="3" customWidth="1"/>
    <col min="9" max="9" width="11.26953125" style="3" customWidth="1"/>
    <col min="10" max="10" width="14.26953125" style="3" customWidth="1"/>
    <col min="11" max="11" width="15.54296875" style="3" customWidth="1"/>
  </cols>
  <sheetData>
    <row r="1" spans="1:12" ht="17.5" x14ac:dyDescent="0.35">
      <c r="A1" s="55"/>
      <c r="B1" s="56"/>
      <c r="C1" s="57"/>
      <c r="D1" s="58"/>
      <c r="E1" s="58"/>
      <c r="F1" s="58"/>
      <c r="G1" s="58"/>
      <c r="H1" s="58"/>
      <c r="I1" s="59"/>
      <c r="J1" s="59"/>
      <c r="K1" s="59"/>
    </row>
    <row r="2" spans="1:12" ht="15.75" customHeight="1" x14ac:dyDescent="0.35">
      <c r="A2" s="55"/>
      <c r="B2" s="56"/>
      <c r="C2" s="77" t="s">
        <v>0</v>
      </c>
      <c r="D2" s="58"/>
      <c r="E2" s="58"/>
      <c r="F2" s="58"/>
      <c r="G2" s="58"/>
      <c r="H2" s="58"/>
      <c r="I2" s="59"/>
      <c r="J2" s="59"/>
      <c r="K2" s="59"/>
    </row>
    <row r="3" spans="1:12" ht="10.5" customHeight="1" x14ac:dyDescent="0.35">
      <c r="A3" s="55"/>
      <c r="B3" s="56"/>
      <c r="C3" s="78" t="s">
        <v>1</v>
      </c>
      <c r="D3" s="58"/>
      <c r="E3" s="58"/>
      <c r="F3" s="58"/>
      <c r="G3" s="58"/>
      <c r="H3" s="58"/>
      <c r="I3" s="59"/>
      <c r="J3" s="59"/>
      <c r="K3" s="59"/>
    </row>
    <row r="4" spans="1:12" s="3" customFormat="1" ht="12" customHeight="1" x14ac:dyDescent="0.35">
      <c r="A4" s="55"/>
      <c r="B4" s="60"/>
      <c r="C4" s="79" t="s">
        <v>2</v>
      </c>
      <c r="D4" s="60"/>
      <c r="E4" s="60"/>
      <c r="F4" s="60"/>
      <c r="G4" s="60"/>
      <c r="H4" s="60"/>
      <c r="I4" s="59"/>
      <c r="J4" s="59"/>
      <c r="K4" s="59"/>
    </row>
    <row r="5" spans="1:12" s="3" customFormat="1" ht="15.75" customHeight="1" x14ac:dyDescent="0.3">
      <c r="A5" s="55"/>
      <c r="B5" s="56"/>
      <c r="C5" s="58"/>
      <c r="D5" s="58"/>
      <c r="E5" s="58"/>
      <c r="F5" s="58"/>
      <c r="G5" s="58"/>
      <c r="H5" s="58"/>
      <c r="I5" s="55"/>
      <c r="J5" s="55"/>
      <c r="K5" s="55"/>
    </row>
    <row r="6" spans="1:12" x14ac:dyDescent="0.3">
      <c r="A6" s="61"/>
      <c r="B6" s="62" t="s">
        <v>3</v>
      </c>
      <c r="C6" s="63"/>
      <c r="D6" s="63"/>
      <c r="E6" s="82"/>
      <c r="F6" s="82"/>
      <c r="G6" s="82"/>
      <c r="H6" s="82"/>
      <c r="I6" s="61" t="s">
        <v>4</v>
      </c>
      <c r="J6" s="64"/>
      <c r="K6" s="75"/>
    </row>
    <row r="7" spans="1:12" ht="14.5" thickBot="1" x14ac:dyDescent="0.35">
      <c r="A7" s="61"/>
      <c r="B7" s="65"/>
      <c r="C7" s="63"/>
      <c r="D7" s="63"/>
      <c r="E7" s="63"/>
      <c r="F7" s="63"/>
      <c r="G7" s="63"/>
      <c r="H7" s="63"/>
      <c r="I7" s="66"/>
      <c r="J7" s="66"/>
      <c r="K7" s="67"/>
    </row>
    <row r="8" spans="1:12" s="14" customFormat="1" ht="28.5" customHeight="1" thickBot="1" x14ac:dyDescent="0.35">
      <c r="B8" s="11" t="s">
        <v>5</v>
      </c>
      <c r="C8" s="12"/>
      <c r="D8" s="12"/>
      <c r="E8" s="12"/>
      <c r="F8" s="12"/>
      <c r="G8" s="12"/>
      <c r="H8" s="12"/>
      <c r="I8" s="12"/>
      <c r="J8" s="12"/>
      <c r="K8" s="13" t="s">
        <v>6</v>
      </c>
    </row>
    <row r="9" spans="1:12" s="2" customFormat="1" x14ac:dyDescent="0.3">
      <c r="B9" s="15"/>
      <c r="C9" s="80" t="s">
        <v>7</v>
      </c>
      <c r="D9" s="80"/>
      <c r="E9" s="80"/>
      <c r="F9" s="80"/>
      <c r="G9" s="80"/>
      <c r="H9" s="80"/>
      <c r="I9" s="80"/>
      <c r="J9" s="80"/>
      <c r="K9" s="16"/>
    </row>
    <row r="10" spans="1:12" x14ac:dyDescent="0.3">
      <c r="B10" s="17">
        <v>1</v>
      </c>
      <c r="C10" s="10" t="s">
        <v>8</v>
      </c>
      <c r="D10" s="10"/>
      <c r="E10" s="10"/>
      <c r="F10" s="10"/>
      <c r="G10" s="10"/>
      <c r="H10" s="10"/>
      <c r="I10" s="18"/>
      <c r="K10" s="74">
        <v>0</v>
      </c>
    </row>
    <row r="11" spans="1:12" x14ac:dyDescent="0.3">
      <c r="B11" s="17"/>
      <c r="C11" s="10"/>
      <c r="D11" s="10"/>
      <c r="E11" s="10"/>
      <c r="F11" s="10"/>
      <c r="G11" s="10"/>
      <c r="H11" s="10"/>
      <c r="I11" s="18"/>
      <c r="K11" s="19"/>
      <c r="L11" s="20"/>
    </row>
    <row r="12" spans="1:12" x14ac:dyDescent="0.3">
      <c r="B12" s="17">
        <v>2</v>
      </c>
      <c r="C12" s="10" t="s">
        <v>9</v>
      </c>
      <c r="D12" s="10"/>
      <c r="E12" s="10"/>
      <c r="F12" s="10"/>
      <c r="G12" s="10"/>
      <c r="H12" s="10"/>
      <c r="I12" s="18"/>
      <c r="K12" s="73">
        <v>0</v>
      </c>
    </row>
    <row r="13" spans="1:12" x14ac:dyDescent="0.3">
      <c r="B13" s="17">
        <v>3</v>
      </c>
      <c r="C13" s="10" t="s">
        <v>10</v>
      </c>
      <c r="D13" s="10"/>
      <c r="E13" s="10"/>
      <c r="F13" s="10"/>
      <c r="G13" s="10"/>
      <c r="H13" s="10"/>
      <c r="I13" s="18"/>
      <c r="K13" s="73">
        <v>0</v>
      </c>
    </row>
    <row r="14" spans="1:12" x14ac:dyDescent="0.3">
      <c r="B14" s="17">
        <v>4</v>
      </c>
      <c r="C14" s="10" t="s">
        <v>10</v>
      </c>
      <c r="D14" s="10"/>
      <c r="E14" s="10"/>
      <c r="F14" s="10"/>
      <c r="G14" s="10"/>
      <c r="H14" s="10"/>
      <c r="I14" s="18"/>
      <c r="K14" s="73">
        <v>0</v>
      </c>
    </row>
    <row r="15" spans="1:12" x14ac:dyDescent="0.3">
      <c r="B15" s="17">
        <v>5</v>
      </c>
      <c r="C15" s="10" t="s">
        <v>10</v>
      </c>
      <c r="D15" s="10"/>
      <c r="E15" s="10"/>
      <c r="F15" s="10"/>
      <c r="G15" s="10"/>
      <c r="H15" s="10"/>
      <c r="I15" s="18"/>
      <c r="K15" s="73">
        <v>0</v>
      </c>
    </row>
    <row r="16" spans="1:12" x14ac:dyDescent="0.3">
      <c r="B16" s="17">
        <v>6</v>
      </c>
      <c r="C16" s="10" t="s">
        <v>11</v>
      </c>
      <c r="D16" s="10"/>
      <c r="E16" s="10"/>
      <c r="F16" s="10"/>
      <c r="G16" s="10"/>
      <c r="H16" s="10"/>
      <c r="I16" s="18"/>
      <c r="K16" s="73">
        <f>SUM(K12:K15)</f>
        <v>0</v>
      </c>
    </row>
    <row r="17" spans="2:11" ht="14.5" thickBot="1" x14ac:dyDescent="0.35">
      <c r="B17" s="17">
        <v>7</v>
      </c>
      <c r="C17" s="10" t="s">
        <v>12</v>
      </c>
      <c r="D17" s="10"/>
      <c r="E17" s="10"/>
      <c r="F17" s="10"/>
      <c r="G17" s="10"/>
      <c r="H17" s="10"/>
      <c r="I17" s="18"/>
      <c r="K17" s="72">
        <f>K10-K16</f>
        <v>0</v>
      </c>
    </row>
    <row r="18" spans="2:11" ht="14.5" thickTop="1" x14ac:dyDescent="0.3">
      <c r="B18" s="17">
        <v>8</v>
      </c>
      <c r="C18" s="10" t="s">
        <v>13</v>
      </c>
      <c r="D18" s="10"/>
      <c r="E18" s="10"/>
      <c r="F18" s="10"/>
      <c r="G18" s="10"/>
      <c r="H18" s="10"/>
      <c r="I18" s="18"/>
      <c r="K18" s="21">
        <f>IF(K16&lt;&gt;0,K17/K16,0)</f>
        <v>0</v>
      </c>
    </row>
    <row r="19" spans="2:11" ht="14.5" thickBot="1" x14ac:dyDescent="0.35">
      <c r="B19" s="22"/>
      <c r="C19" s="23"/>
      <c r="D19" s="23"/>
      <c r="E19" s="23"/>
      <c r="F19" s="23"/>
      <c r="G19" s="23"/>
      <c r="H19" s="23"/>
      <c r="I19" s="23"/>
      <c r="J19" s="23"/>
      <c r="K19" s="24"/>
    </row>
    <row r="20" spans="2:11" s="2" customFormat="1" x14ac:dyDescent="0.3">
      <c r="B20" s="17"/>
      <c r="C20" s="81" t="s">
        <v>14</v>
      </c>
      <c r="D20" s="81"/>
      <c r="E20" s="81"/>
      <c r="F20" s="81"/>
      <c r="G20" s="81"/>
      <c r="H20" s="81"/>
      <c r="I20" s="81"/>
      <c r="J20" s="81"/>
      <c r="K20" s="25"/>
    </row>
    <row r="21" spans="2:11" x14ac:dyDescent="0.3">
      <c r="B21" s="17">
        <v>9</v>
      </c>
      <c r="C21" s="10" t="s">
        <v>15</v>
      </c>
      <c r="D21" s="10"/>
      <c r="E21" s="10"/>
      <c r="F21" s="10"/>
      <c r="G21" s="10"/>
      <c r="H21" s="10"/>
      <c r="I21" s="10"/>
      <c r="K21" s="71">
        <v>0</v>
      </c>
    </row>
    <row r="22" spans="2:11" x14ac:dyDescent="0.3">
      <c r="B22" s="17">
        <v>10</v>
      </c>
      <c r="C22" s="10" t="s">
        <v>16</v>
      </c>
      <c r="D22" s="10"/>
      <c r="E22" s="10"/>
      <c r="F22" s="10"/>
      <c r="G22" s="10"/>
      <c r="H22" s="10"/>
      <c r="I22" s="10"/>
      <c r="K22" s="71">
        <f>'Form PR-MUNI-COOP Notes'!K10</f>
        <v>0</v>
      </c>
    </row>
    <row r="23" spans="2:11" x14ac:dyDescent="0.3">
      <c r="B23" s="17">
        <v>11</v>
      </c>
      <c r="C23" s="10" t="s">
        <v>17</v>
      </c>
      <c r="D23" s="10"/>
      <c r="E23" s="10"/>
      <c r="F23" s="10"/>
      <c r="G23" s="10"/>
      <c r="H23" s="10"/>
      <c r="I23" s="10"/>
      <c r="K23" s="71">
        <f>'Form PR-MUNI-COOP Notes'!K20</f>
        <v>0</v>
      </c>
    </row>
    <row r="24" spans="2:11" x14ac:dyDescent="0.3">
      <c r="B24" s="17">
        <v>12</v>
      </c>
      <c r="C24" s="10" t="s">
        <v>18</v>
      </c>
      <c r="D24" s="10"/>
      <c r="E24" s="10"/>
      <c r="F24" s="10"/>
      <c r="G24" s="10"/>
      <c r="H24" s="10"/>
      <c r="I24" s="10"/>
      <c r="K24" s="71">
        <f>'Form PR-MUNI-COOP Notes'!K23</f>
        <v>0</v>
      </c>
    </row>
    <row r="25" spans="2:11" x14ac:dyDescent="0.3">
      <c r="B25" s="17">
        <v>13</v>
      </c>
      <c r="C25" s="10" t="s">
        <v>19</v>
      </c>
      <c r="D25" s="10"/>
      <c r="E25" s="10"/>
      <c r="F25" s="10"/>
      <c r="G25" s="10"/>
      <c r="H25" s="10"/>
      <c r="I25" s="10"/>
      <c r="K25" s="71">
        <f>'Form PR-MUNI-COOP Notes'!K34</f>
        <v>0</v>
      </c>
    </row>
    <row r="26" spans="2:11" x14ac:dyDescent="0.3">
      <c r="B26" s="17">
        <v>14</v>
      </c>
      <c r="C26" s="10" t="s">
        <v>20</v>
      </c>
      <c r="D26" s="10"/>
      <c r="E26" s="10"/>
      <c r="F26" s="10"/>
      <c r="G26" s="10"/>
      <c r="H26" s="10"/>
      <c r="I26" s="10"/>
      <c r="K26" s="71">
        <f>'Form PR-MUNI-COOP Notes'!K51</f>
        <v>0</v>
      </c>
    </row>
    <row r="27" spans="2:11" x14ac:dyDescent="0.3">
      <c r="B27" s="17">
        <v>15</v>
      </c>
      <c r="C27" s="10" t="s">
        <v>21</v>
      </c>
      <c r="D27" s="10"/>
      <c r="E27" s="10"/>
      <c r="F27" s="10"/>
      <c r="G27" s="10"/>
      <c r="H27" s="10"/>
      <c r="I27" s="10"/>
      <c r="K27" s="71">
        <v>0</v>
      </c>
    </row>
    <row r="28" spans="2:11" x14ac:dyDescent="0.3">
      <c r="B28" s="17">
        <v>16</v>
      </c>
      <c r="C28" s="26" t="s">
        <v>22</v>
      </c>
      <c r="D28" s="10" t="s">
        <v>23</v>
      </c>
      <c r="E28" s="10"/>
      <c r="F28" s="10"/>
      <c r="G28" s="10"/>
      <c r="H28" s="10"/>
      <c r="I28" s="10"/>
      <c r="K28" s="71">
        <v>0</v>
      </c>
    </row>
    <row r="29" spans="2:11" x14ac:dyDescent="0.3">
      <c r="B29" s="17">
        <v>17</v>
      </c>
      <c r="C29" s="10" t="s">
        <v>24</v>
      </c>
      <c r="D29" s="10"/>
      <c r="E29" s="10"/>
      <c r="F29" s="10"/>
      <c r="G29" s="10"/>
      <c r="H29" s="10"/>
      <c r="I29" s="27"/>
      <c r="K29" s="71">
        <f>SUM(K21:K28)</f>
        <v>0</v>
      </c>
    </row>
    <row r="30" spans="2:11" ht="14.5" thickBot="1" x14ac:dyDescent="0.35">
      <c r="B30" s="17">
        <v>18</v>
      </c>
      <c r="C30" s="10" t="s">
        <v>25</v>
      </c>
      <c r="D30" s="10"/>
      <c r="E30" s="10"/>
      <c r="F30" s="10"/>
      <c r="G30" s="10"/>
      <c r="H30" s="10"/>
      <c r="I30" s="10"/>
      <c r="K30" s="72">
        <f>K16-K29</f>
        <v>0</v>
      </c>
    </row>
    <row r="31" spans="2:11" ht="14.5" thickTop="1" x14ac:dyDescent="0.3">
      <c r="B31" s="17">
        <v>19</v>
      </c>
      <c r="C31" s="10" t="s">
        <v>26</v>
      </c>
      <c r="E31" s="70"/>
      <c r="F31" s="10"/>
      <c r="G31" s="10"/>
      <c r="H31" s="10"/>
      <c r="I31" s="70"/>
      <c r="K31" s="21">
        <f>IF(K16&lt;&gt;0,K30/K16,0)</f>
        <v>0</v>
      </c>
    </row>
    <row r="32" spans="2:11" ht="14.5" thickBot="1" x14ac:dyDescent="0.35">
      <c r="B32" s="22"/>
      <c r="C32" s="23"/>
      <c r="D32" s="23"/>
      <c r="E32" s="23"/>
      <c r="F32" s="23"/>
      <c r="G32" s="23"/>
      <c r="H32" s="23"/>
      <c r="I32" s="23"/>
      <c r="J32" s="23"/>
      <c r="K32" s="24"/>
    </row>
    <row r="33" spans="2:11" s="2" customFormat="1" x14ac:dyDescent="0.3">
      <c r="B33" s="15"/>
      <c r="C33" s="80" t="s">
        <v>27</v>
      </c>
      <c r="D33" s="80"/>
      <c r="E33" s="80"/>
      <c r="F33" s="80"/>
      <c r="G33" s="80"/>
      <c r="H33" s="80"/>
      <c r="I33" s="80"/>
      <c r="J33" s="80"/>
      <c r="K33" s="16"/>
    </row>
    <row r="34" spans="2:11" x14ac:dyDescent="0.3">
      <c r="B34" s="17">
        <v>20</v>
      </c>
      <c r="C34" s="10" t="s">
        <v>28</v>
      </c>
      <c r="D34" s="10"/>
      <c r="E34" s="10"/>
      <c r="F34" s="10"/>
      <c r="G34" s="10"/>
      <c r="H34" s="10"/>
      <c r="I34" s="10"/>
      <c r="K34" s="73">
        <f>K10</f>
        <v>0</v>
      </c>
    </row>
    <row r="35" spans="2:11" x14ac:dyDescent="0.3">
      <c r="B35" s="17">
        <v>21</v>
      </c>
      <c r="C35" s="26" t="s">
        <v>22</v>
      </c>
      <c r="D35" s="10" t="s">
        <v>29</v>
      </c>
      <c r="E35" s="10"/>
      <c r="F35" s="10"/>
      <c r="G35" s="10"/>
      <c r="H35" s="10"/>
      <c r="I35" s="10"/>
      <c r="K35" s="71">
        <f>K21</f>
        <v>0</v>
      </c>
    </row>
    <row r="36" spans="2:11" x14ac:dyDescent="0.3">
      <c r="B36" s="17">
        <v>22</v>
      </c>
      <c r="C36" s="10"/>
      <c r="D36" s="10" t="s">
        <v>30</v>
      </c>
      <c r="E36" s="10"/>
      <c r="F36" s="10"/>
      <c r="G36" s="10"/>
      <c r="H36" s="10"/>
      <c r="I36" s="10"/>
      <c r="K36" s="71">
        <f>K25</f>
        <v>0</v>
      </c>
    </row>
    <row r="37" spans="2:11" x14ac:dyDescent="0.3">
      <c r="B37" s="17">
        <v>23</v>
      </c>
      <c r="C37" s="10"/>
      <c r="D37" s="10" t="s">
        <v>31</v>
      </c>
      <c r="E37" s="10"/>
      <c r="F37" s="10"/>
      <c r="G37" s="10"/>
      <c r="H37" s="10"/>
      <c r="I37" s="10"/>
      <c r="K37" s="71">
        <v>0</v>
      </c>
    </row>
    <row r="38" spans="2:11" ht="14.5" thickBot="1" x14ac:dyDescent="0.35">
      <c r="B38" s="17">
        <v>24</v>
      </c>
      <c r="C38" s="10" t="s">
        <v>32</v>
      </c>
      <c r="D38" s="10"/>
      <c r="E38" s="10"/>
      <c r="F38" s="10"/>
      <c r="G38" s="10"/>
      <c r="H38" s="10"/>
      <c r="I38" s="10"/>
      <c r="K38" s="72">
        <f>K34-SUM(K35:K37)</f>
        <v>0</v>
      </c>
    </row>
    <row r="39" spans="2:11" ht="15" thickTop="1" thickBot="1" x14ac:dyDescent="0.35">
      <c r="B39" s="22"/>
      <c r="C39" s="23"/>
      <c r="D39" s="23"/>
      <c r="E39" s="23"/>
      <c r="F39" s="23"/>
      <c r="G39" s="23"/>
      <c r="H39" s="23"/>
      <c r="I39" s="23"/>
      <c r="J39" s="28"/>
      <c r="K39" s="29"/>
    </row>
    <row r="40" spans="2:11" s="2" customFormat="1" x14ac:dyDescent="0.3">
      <c r="B40" s="15"/>
      <c r="C40" s="80" t="s">
        <v>33</v>
      </c>
      <c r="D40" s="80"/>
      <c r="E40" s="80"/>
      <c r="F40" s="80"/>
      <c r="G40" s="80"/>
      <c r="H40" s="80"/>
      <c r="I40" s="80"/>
      <c r="J40" s="80"/>
      <c r="K40" s="30"/>
    </row>
    <row r="41" spans="2:11" x14ac:dyDescent="0.3">
      <c r="B41" s="17">
        <v>25</v>
      </c>
      <c r="C41" s="10" t="s">
        <v>34</v>
      </c>
      <c r="D41" s="10"/>
      <c r="E41" s="10"/>
      <c r="F41" s="10"/>
      <c r="G41" s="10"/>
      <c r="H41" s="10"/>
      <c r="I41" s="10"/>
      <c r="K41" s="71">
        <f>K38</f>
        <v>0</v>
      </c>
    </row>
    <row r="42" spans="2:11" x14ac:dyDescent="0.3">
      <c r="B42" s="17">
        <v>26</v>
      </c>
      <c r="C42" s="26" t="s">
        <v>35</v>
      </c>
      <c r="D42" s="10" t="s">
        <v>36</v>
      </c>
      <c r="E42" s="10"/>
      <c r="F42" s="10"/>
      <c r="G42" s="10"/>
      <c r="H42" s="10"/>
      <c r="I42" s="10"/>
      <c r="K42" s="71">
        <v>0</v>
      </c>
    </row>
    <row r="43" spans="2:11" x14ac:dyDescent="0.3">
      <c r="B43" s="17">
        <v>27</v>
      </c>
      <c r="C43" s="10" t="s">
        <v>37</v>
      </c>
      <c r="D43" s="10"/>
      <c r="E43" s="10"/>
      <c r="F43" s="10"/>
      <c r="G43" s="10"/>
      <c r="H43" s="10"/>
      <c r="I43" s="10"/>
      <c r="K43" s="21">
        <f>IF(K42&lt;&gt;0,K41/K42,0)</f>
        <v>0</v>
      </c>
    </row>
    <row r="44" spans="2:11" ht="14.5" thickBot="1" x14ac:dyDescent="0.35">
      <c r="B44" s="22"/>
      <c r="C44" s="23"/>
      <c r="D44" s="23"/>
      <c r="E44" s="23"/>
      <c r="F44" s="23"/>
      <c r="G44" s="23"/>
      <c r="H44" s="23"/>
      <c r="I44" s="23"/>
      <c r="J44" s="23"/>
      <c r="K44" s="24"/>
    </row>
    <row r="45" spans="2:11" x14ac:dyDescent="0.3">
      <c r="B45" s="69"/>
      <c r="C45" s="10"/>
      <c r="D45" s="10"/>
      <c r="E45" s="10"/>
      <c r="F45" s="10"/>
      <c r="G45" s="10"/>
      <c r="H45" s="10"/>
      <c r="I45" s="10"/>
      <c r="J45" s="10"/>
    </row>
    <row r="46" spans="2:11" x14ac:dyDescent="0.3">
      <c r="B46" s="69"/>
      <c r="C46" s="10"/>
      <c r="D46" s="10"/>
      <c r="E46" s="10"/>
      <c r="F46" s="10"/>
      <c r="G46" s="10"/>
      <c r="H46" s="10"/>
      <c r="I46" s="10"/>
      <c r="J46" s="10"/>
    </row>
    <row r="47" spans="2:11" x14ac:dyDescent="0.3">
      <c r="B47" s="69"/>
      <c r="C47" s="10"/>
      <c r="D47" s="10"/>
      <c r="E47" s="10"/>
      <c r="F47" s="10"/>
      <c r="G47" s="10"/>
      <c r="H47" s="10"/>
      <c r="I47" s="10"/>
      <c r="J47" s="10"/>
    </row>
    <row r="48" spans="2:11" x14ac:dyDescent="0.3">
      <c r="B48" s="69"/>
      <c r="C48" s="10"/>
      <c r="D48" s="10"/>
      <c r="E48" s="10"/>
      <c r="F48" s="10"/>
      <c r="G48" s="10"/>
      <c r="H48" s="10"/>
      <c r="I48" s="10"/>
      <c r="J48" s="10"/>
    </row>
  </sheetData>
  <sheetProtection algorithmName="SHA-512" hashValue="l185Gq3DI0SC+RdJ+aHJz4X1Iu+F/IfJu0GwMzoOaKD5PdSEPIpijEI2/mgdtUe+tlvWFqmCsf/Wx7TheFrfWg==" saltValue="WIHvymGgvW+1dzsWr2vbBw==" spinCount="100000" sheet="1" objects="1" scenarios="1"/>
  <mergeCells count="5">
    <mergeCell ref="C9:J9"/>
    <mergeCell ref="C20:J20"/>
    <mergeCell ref="C33:J33"/>
    <mergeCell ref="C40:J40"/>
    <mergeCell ref="E6:H6"/>
  </mergeCells>
  <pageMargins left="0.32" right="0.32" top="0.32" bottom="0.32" header="0" footer="0"/>
  <pageSetup scale="95" orientation="portrait" r:id="rId1"/>
  <headerFooter scaleWithDoc="0">
    <oddFooter>&amp;C&amp;8&amp;K00+000.
.&amp;K000000
Page &amp;P of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5E4E-5F25-4FF4-BC45-9B2361893BC4}">
  <sheetPr>
    <pageSetUpPr fitToPage="1"/>
  </sheetPr>
  <dimension ref="B1:M62"/>
  <sheetViews>
    <sheetView zoomScaleNormal="100" workbookViewId="0">
      <selection activeCell="D13" sqref="D13"/>
    </sheetView>
  </sheetViews>
  <sheetFormatPr defaultColWidth="9.1796875" defaultRowHeight="13" x14ac:dyDescent="0.3"/>
  <cols>
    <col min="1" max="1" width="1.54296875" customWidth="1"/>
    <col min="2" max="2" width="9.1796875" style="32" customWidth="1"/>
    <col min="3" max="3" width="6.81640625" style="31" customWidth="1"/>
    <col min="4" max="4" width="5.54296875" style="31" customWidth="1"/>
    <col min="5" max="5" width="9.1796875" style="31" customWidth="1"/>
    <col min="6" max="6" width="10.26953125" style="31" customWidth="1"/>
    <col min="7" max="9" width="9.1796875" style="31" customWidth="1"/>
    <col min="10" max="10" width="16.54296875" style="31" customWidth="1"/>
    <col min="11" max="11" width="14.453125" style="31" customWidth="1"/>
    <col min="12" max="13" width="9.1796875" style="31" customWidth="1"/>
  </cols>
  <sheetData>
    <row r="1" spans="2:13" s="3" customFormat="1" ht="15.75" customHeight="1" x14ac:dyDescent="0.3">
      <c r="B1" s="2"/>
    </row>
    <row r="2" spans="2:13" s="3" customFormat="1" ht="15.75" customHeight="1" x14ac:dyDescent="0.3">
      <c r="B2" s="2" t="s">
        <v>38</v>
      </c>
    </row>
    <row r="3" spans="2:13" s="3" customFormat="1" ht="15.75" customHeight="1" x14ac:dyDescent="0.3">
      <c r="B3" s="68" t="s">
        <v>39</v>
      </c>
    </row>
    <row r="4" spans="2:13" s="3" customFormat="1" ht="28.5" customHeight="1" x14ac:dyDescent="0.3">
      <c r="B4" s="83" t="s">
        <v>40</v>
      </c>
      <c r="C4" s="83"/>
      <c r="D4" s="83"/>
      <c r="E4" s="83"/>
      <c r="F4" s="83"/>
      <c r="G4" s="83"/>
      <c r="H4" s="83"/>
      <c r="I4" s="83"/>
      <c r="J4" s="83"/>
      <c r="K4" s="83"/>
    </row>
    <row r="5" spans="2:13" s="3" customFormat="1" ht="15.75" customHeight="1" x14ac:dyDescent="0.3">
      <c r="B5" s="4"/>
    </row>
    <row r="6" spans="2:13" ht="14" x14ac:dyDescent="0.3">
      <c r="B6" s="5" t="s">
        <v>3</v>
      </c>
      <c r="C6" s="6"/>
      <c r="D6" s="6"/>
      <c r="E6" s="86">
        <f>'Form PR-MUNI-COOP'!E6</f>
        <v>0</v>
      </c>
      <c r="F6" s="86"/>
      <c r="G6" s="86"/>
      <c r="H6" s="6"/>
      <c r="I6" s="7" t="s">
        <v>4</v>
      </c>
      <c r="J6" s="8"/>
      <c r="K6" s="9">
        <f>'Form PR-MUNI-COOP'!K6</f>
        <v>0</v>
      </c>
    </row>
    <row r="7" spans="2:13" ht="13.5" thickBot="1" x14ac:dyDescent="0.35"/>
    <row r="8" spans="2:13" ht="14.5" thickBot="1" x14ac:dyDescent="0.35">
      <c r="B8" s="11" t="s">
        <v>5</v>
      </c>
      <c r="C8" s="54"/>
      <c r="D8" s="54"/>
      <c r="E8" s="54"/>
      <c r="F8" s="54"/>
      <c r="G8" s="54"/>
      <c r="H8" s="54"/>
      <c r="I8" s="54"/>
      <c r="J8" s="54"/>
      <c r="K8" s="53"/>
    </row>
    <row r="9" spans="2:13" s="3" customFormat="1" ht="14" x14ac:dyDescent="0.3">
      <c r="B9" s="51">
        <v>1</v>
      </c>
      <c r="C9" s="50" t="s">
        <v>41</v>
      </c>
      <c r="D9" s="42"/>
      <c r="E9" s="42"/>
      <c r="F9" s="42"/>
      <c r="G9" s="42"/>
      <c r="H9" s="42"/>
      <c r="I9" s="42"/>
      <c r="J9" s="42"/>
      <c r="K9" s="41"/>
      <c r="L9" s="10"/>
      <c r="M9" s="10"/>
    </row>
    <row r="10" spans="2:13" ht="12.75" customHeight="1" x14ac:dyDescent="0.3">
      <c r="B10" s="44"/>
      <c r="D10" s="31" t="s">
        <v>42</v>
      </c>
      <c r="K10" s="71">
        <f>G17</f>
        <v>0</v>
      </c>
    </row>
    <row r="11" spans="2:13" ht="12.75" customHeight="1" x14ac:dyDescent="0.3">
      <c r="B11" s="44"/>
      <c r="E11" s="84" t="str">
        <f>IF(K6=0," ",K6)</f>
        <v xml:space="preserve"> </v>
      </c>
      <c r="F11" s="84"/>
      <c r="G11" s="85">
        <v>0</v>
      </c>
      <c r="H11" s="85"/>
      <c r="K11" s="46"/>
    </row>
    <row r="12" spans="2:13" ht="12.75" customHeight="1" x14ac:dyDescent="0.3">
      <c r="B12" s="44"/>
      <c r="E12" s="84" t="str">
        <f>IF(K$6=0," ",E11-1)</f>
        <v xml:space="preserve"> </v>
      </c>
      <c r="F12" s="84" t="e">
        <f>E11-1</f>
        <v>#VALUE!</v>
      </c>
      <c r="G12" s="85">
        <v>0</v>
      </c>
      <c r="H12" s="85"/>
      <c r="K12" s="46"/>
    </row>
    <row r="13" spans="2:13" ht="12.75" customHeight="1" x14ac:dyDescent="0.3">
      <c r="B13" s="44"/>
      <c r="E13" s="84" t="str">
        <f>IF(K$6=0," ",E12-1)</f>
        <v xml:space="preserve"> </v>
      </c>
      <c r="F13" s="84" t="e">
        <f>E12-1</f>
        <v>#VALUE!</v>
      </c>
      <c r="G13" s="85">
        <v>0</v>
      </c>
      <c r="H13" s="85"/>
      <c r="K13" s="46"/>
    </row>
    <row r="14" spans="2:13" ht="12.75" customHeight="1" x14ac:dyDescent="0.3">
      <c r="B14" s="44"/>
      <c r="E14" s="84" t="str">
        <f>IF(K$6=0," ",E13-1)</f>
        <v xml:space="preserve"> </v>
      </c>
      <c r="F14" s="84" t="e">
        <f>E13-1</f>
        <v>#VALUE!</v>
      </c>
      <c r="G14" s="85">
        <v>0</v>
      </c>
      <c r="H14" s="85"/>
      <c r="K14" s="46"/>
    </row>
    <row r="15" spans="2:13" ht="12.75" customHeight="1" x14ac:dyDescent="0.3">
      <c r="B15" s="44"/>
      <c r="E15" s="84" t="str">
        <f>IF(K$6=0," ",E14-1)</f>
        <v xml:space="preserve"> </v>
      </c>
      <c r="F15" s="84" t="e">
        <f>E14-1</f>
        <v>#VALUE!</v>
      </c>
      <c r="G15" s="85">
        <v>0</v>
      </c>
      <c r="H15" s="85"/>
      <c r="K15" s="46"/>
    </row>
    <row r="16" spans="2:13" x14ac:dyDescent="0.3">
      <c r="B16" s="44"/>
      <c r="D16" s="48"/>
      <c r="E16" s="84" t="s">
        <v>43</v>
      </c>
      <c r="F16" s="84"/>
      <c r="G16" s="87">
        <f>SUM(G11:H15)</f>
        <v>0</v>
      </c>
      <c r="H16" s="87"/>
      <c r="K16" s="37"/>
    </row>
    <row r="17" spans="2:13" x14ac:dyDescent="0.3">
      <c r="B17" s="44"/>
      <c r="D17" s="48"/>
      <c r="E17" s="84" t="s">
        <v>44</v>
      </c>
      <c r="F17" s="84"/>
      <c r="G17" s="87">
        <f>G16/5</f>
        <v>0</v>
      </c>
      <c r="H17" s="87"/>
      <c r="K17" s="37"/>
    </row>
    <row r="18" spans="2:13" ht="13.5" thickBot="1" x14ac:dyDescent="0.35">
      <c r="B18" s="52"/>
      <c r="C18" s="35"/>
      <c r="D18" s="35"/>
      <c r="E18" s="35"/>
      <c r="F18" s="35"/>
      <c r="G18" s="35"/>
      <c r="H18" s="35"/>
      <c r="I18" s="35"/>
      <c r="J18" s="35"/>
      <c r="K18" s="34"/>
    </row>
    <row r="19" spans="2:13" s="3" customFormat="1" ht="14" x14ac:dyDescent="0.3">
      <c r="B19" s="51">
        <v>2</v>
      </c>
      <c r="C19" s="50" t="s">
        <v>45</v>
      </c>
      <c r="D19" s="42"/>
      <c r="E19" s="42"/>
      <c r="F19" s="42"/>
      <c r="G19" s="42"/>
      <c r="H19" s="42"/>
      <c r="I19" s="42"/>
      <c r="J19" s="49"/>
      <c r="K19" s="41"/>
      <c r="L19" s="10"/>
      <c r="M19" s="10"/>
    </row>
    <row r="20" spans="2:13" ht="12.75" customHeight="1" x14ac:dyDescent="0.3">
      <c r="B20" s="44"/>
      <c r="D20" s="48" t="s">
        <v>46</v>
      </c>
      <c r="K20" s="71">
        <v>0</v>
      </c>
    </row>
    <row r="21" spans="2:13" ht="13.5" thickBot="1" x14ac:dyDescent="0.35">
      <c r="B21" s="52"/>
      <c r="C21" s="35"/>
      <c r="D21" s="35"/>
      <c r="E21" s="35"/>
      <c r="F21" s="35"/>
      <c r="G21" s="35"/>
      <c r="H21" s="35"/>
      <c r="I21" s="35"/>
      <c r="J21" s="35"/>
      <c r="K21" s="34"/>
    </row>
    <row r="22" spans="2:13" s="3" customFormat="1" ht="14" x14ac:dyDescent="0.3">
      <c r="B22" s="51">
        <v>3</v>
      </c>
      <c r="C22" s="50" t="s">
        <v>47</v>
      </c>
      <c r="D22" s="42"/>
      <c r="E22" s="42"/>
      <c r="F22" s="42"/>
      <c r="G22" s="42"/>
      <c r="H22" s="42"/>
      <c r="I22" s="42"/>
      <c r="J22" s="49"/>
      <c r="K22" s="41"/>
      <c r="L22" s="10"/>
      <c r="M22" s="10"/>
    </row>
    <row r="23" spans="2:13" ht="12.75" customHeight="1" x14ac:dyDescent="0.3">
      <c r="B23" s="44"/>
      <c r="D23" s="31" t="s">
        <v>48</v>
      </c>
      <c r="K23" s="71">
        <v>0</v>
      </c>
    </row>
    <row r="24" spans="2:13" x14ac:dyDescent="0.3">
      <c r="B24" s="44"/>
      <c r="D24" s="31" t="s">
        <v>49</v>
      </c>
      <c r="K24" s="37"/>
    </row>
    <row r="25" spans="2:13" ht="13.5" thickBot="1" x14ac:dyDescent="0.35">
      <c r="B25" s="52"/>
      <c r="C25" s="35"/>
      <c r="D25" s="35"/>
      <c r="E25" s="35"/>
      <c r="F25" s="35"/>
      <c r="G25" s="35"/>
      <c r="H25" s="35"/>
      <c r="I25" s="35"/>
      <c r="J25" s="35"/>
      <c r="K25" s="34"/>
    </row>
    <row r="26" spans="2:13" s="3" customFormat="1" ht="14" x14ac:dyDescent="0.3">
      <c r="B26" s="51">
        <v>4</v>
      </c>
      <c r="C26" s="50" t="s">
        <v>50</v>
      </c>
      <c r="D26" s="42"/>
      <c r="E26" s="42"/>
      <c r="F26" s="42"/>
      <c r="G26" s="42"/>
      <c r="H26" s="42"/>
      <c r="I26" s="42"/>
      <c r="J26" s="49"/>
      <c r="K26" s="41"/>
      <c r="L26" s="10"/>
      <c r="M26" s="10"/>
    </row>
    <row r="27" spans="2:13" ht="12.75" customHeight="1" x14ac:dyDescent="0.3">
      <c r="B27" s="44"/>
      <c r="D27" s="31" t="s">
        <v>51</v>
      </c>
      <c r="K27" s="71">
        <v>0</v>
      </c>
    </row>
    <row r="28" spans="2:13" x14ac:dyDescent="0.3">
      <c r="B28" s="44"/>
      <c r="D28" s="45" t="s">
        <v>35</v>
      </c>
      <c r="K28" s="37" t="s">
        <v>52</v>
      </c>
    </row>
    <row r="29" spans="2:13" x14ac:dyDescent="0.3">
      <c r="B29" s="44"/>
      <c r="K29" s="37"/>
    </row>
    <row r="30" spans="2:13" ht="12.75" customHeight="1" x14ac:dyDescent="0.3">
      <c r="B30" s="44"/>
      <c r="D30" s="31" t="s">
        <v>53</v>
      </c>
      <c r="K30" s="71">
        <v>0</v>
      </c>
    </row>
    <row r="31" spans="2:13" x14ac:dyDescent="0.3">
      <c r="B31" s="44"/>
      <c r="D31" s="45" t="s">
        <v>54</v>
      </c>
      <c r="E31" s="31" t="s">
        <v>55</v>
      </c>
      <c r="K31" s="37"/>
    </row>
    <row r="32" spans="2:13" ht="12.75" customHeight="1" x14ac:dyDescent="0.3">
      <c r="B32" s="44"/>
      <c r="E32" s="31" t="s">
        <v>56</v>
      </c>
      <c r="K32" s="71">
        <v>0</v>
      </c>
    </row>
    <row r="33" spans="2:13" x14ac:dyDescent="0.3">
      <c r="B33" s="44"/>
      <c r="K33" s="37"/>
    </row>
    <row r="34" spans="2:13" ht="12.75" customHeight="1" thickBot="1" x14ac:dyDescent="0.35">
      <c r="B34" s="44"/>
      <c r="E34" s="31" t="s">
        <v>57</v>
      </c>
      <c r="K34" s="72">
        <v>0</v>
      </c>
    </row>
    <row r="35" spans="2:13" ht="14" thickTop="1" thickBot="1" x14ac:dyDescent="0.35">
      <c r="B35" s="52"/>
      <c r="C35" s="35"/>
      <c r="D35" s="35"/>
      <c r="E35" s="35"/>
      <c r="F35" s="35"/>
      <c r="G35" s="35"/>
      <c r="H35" s="35"/>
      <c r="I35" s="35"/>
      <c r="J35" s="35"/>
      <c r="K35" s="34"/>
    </row>
    <row r="36" spans="2:13" s="3" customFormat="1" ht="14" x14ac:dyDescent="0.3">
      <c r="B36" s="51">
        <v>5</v>
      </c>
      <c r="C36" s="50" t="s">
        <v>58</v>
      </c>
      <c r="D36" s="42"/>
      <c r="E36" s="42"/>
      <c r="F36" s="42"/>
      <c r="G36" s="42"/>
      <c r="H36" s="42"/>
      <c r="I36" s="42"/>
      <c r="J36" s="49"/>
      <c r="K36" s="41"/>
      <c r="L36" s="10"/>
      <c r="M36" s="10"/>
    </row>
    <row r="37" spans="2:13" x14ac:dyDescent="0.3">
      <c r="B37" s="44"/>
      <c r="D37" s="31" t="s">
        <v>59</v>
      </c>
      <c r="K37" s="37"/>
    </row>
    <row r="38" spans="2:13" ht="12.75" customHeight="1" x14ac:dyDescent="0.3">
      <c r="B38" s="44"/>
      <c r="E38" s="48" t="s">
        <v>60</v>
      </c>
      <c r="K38" s="71">
        <v>0</v>
      </c>
    </row>
    <row r="39" spans="2:13" ht="12.75" customHeight="1" x14ac:dyDescent="0.3">
      <c r="B39" s="44"/>
      <c r="D39" s="45" t="s">
        <v>22</v>
      </c>
      <c r="E39" s="31" t="s">
        <v>61</v>
      </c>
      <c r="K39" s="71">
        <v>0</v>
      </c>
    </row>
    <row r="40" spans="2:13" ht="12.75" customHeight="1" x14ac:dyDescent="0.3">
      <c r="B40" s="44"/>
      <c r="E40" s="31" t="s">
        <v>62</v>
      </c>
      <c r="K40" s="71">
        <v>0</v>
      </c>
    </row>
    <row r="41" spans="2:13" x14ac:dyDescent="0.3">
      <c r="B41" s="44"/>
      <c r="K41" s="37"/>
    </row>
    <row r="42" spans="2:13" ht="12.75" customHeight="1" x14ac:dyDescent="0.3">
      <c r="B42" s="44"/>
      <c r="E42" s="31" t="s">
        <v>63</v>
      </c>
      <c r="K42" s="71">
        <f>K38-K39-K40</f>
        <v>0</v>
      </c>
    </row>
    <row r="43" spans="2:13" x14ac:dyDescent="0.3">
      <c r="B43" s="44"/>
      <c r="D43" s="45" t="s">
        <v>35</v>
      </c>
      <c r="F43" s="31" t="s">
        <v>64</v>
      </c>
      <c r="K43" s="37" t="s">
        <v>65</v>
      </c>
    </row>
    <row r="44" spans="2:13" s="3" customFormat="1" ht="14" x14ac:dyDescent="0.3">
      <c r="B44" s="47"/>
      <c r="C44" s="10"/>
      <c r="D44" s="10"/>
      <c r="E44" s="10"/>
      <c r="F44" s="10"/>
      <c r="G44" s="10"/>
      <c r="H44" s="10"/>
      <c r="I44" s="10"/>
      <c r="K44" s="46"/>
      <c r="L44" s="10"/>
      <c r="M44" s="10"/>
    </row>
    <row r="45" spans="2:13" x14ac:dyDescent="0.3">
      <c r="B45" s="44"/>
      <c r="E45" s="31" t="s">
        <v>66</v>
      </c>
      <c r="K45" s="76">
        <f>K42/8</f>
        <v>0</v>
      </c>
    </row>
    <row r="46" spans="2:13" x14ac:dyDescent="0.3">
      <c r="B46" s="44"/>
      <c r="K46" s="37"/>
    </row>
    <row r="47" spans="2:13" x14ac:dyDescent="0.3">
      <c r="B47" s="44"/>
      <c r="D47" s="45" t="s">
        <v>22</v>
      </c>
      <c r="E47" s="31" t="s">
        <v>67</v>
      </c>
      <c r="K47" s="76">
        <v>0</v>
      </c>
    </row>
    <row r="48" spans="2:13" x14ac:dyDescent="0.3">
      <c r="B48" s="44"/>
      <c r="E48" s="31" t="s">
        <v>68</v>
      </c>
      <c r="K48" s="76">
        <v>0</v>
      </c>
    </row>
    <row r="49" spans="2:13" x14ac:dyDescent="0.3">
      <c r="B49" s="44"/>
      <c r="E49" s="31" t="s">
        <v>69</v>
      </c>
      <c r="K49" s="76">
        <v>0</v>
      </c>
    </row>
    <row r="50" spans="2:13" x14ac:dyDescent="0.3">
      <c r="B50" s="44"/>
      <c r="K50" s="37"/>
    </row>
    <row r="51" spans="2:13" ht="12.75" customHeight="1" thickBot="1" x14ac:dyDescent="0.35">
      <c r="B51" s="44"/>
      <c r="E51" s="31" t="s">
        <v>70</v>
      </c>
      <c r="K51" s="43">
        <f>IF(K45-K47-K48-K49&gt;=0,K45-K47-K48-K49,0)</f>
        <v>0</v>
      </c>
    </row>
    <row r="52" spans="2:13" ht="14" thickTop="1" thickBot="1" x14ac:dyDescent="0.35">
      <c r="B52" s="36"/>
      <c r="C52" s="35"/>
      <c r="D52" s="35"/>
      <c r="E52" s="35"/>
      <c r="F52" s="35"/>
      <c r="G52" s="35"/>
      <c r="H52" s="35"/>
      <c r="I52" s="35"/>
      <c r="J52" s="35"/>
      <c r="K52" s="34"/>
    </row>
    <row r="53" spans="2:13" s="3" customFormat="1" ht="14" x14ac:dyDescent="0.3">
      <c r="B53" s="88" t="s">
        <v>71</v>
      </c>
      <c r="C53" s="89"/>
      <c r="D53" s="89"/>
      <c r="E53" s="42"/>
      <c r="F53" s="42"/>
      <c r="G53" s="42"/>
      <c r="H53" s="42"/>
      <c r="I53" s="90"/>
      <c r="J53" s="90"/>
      <c r="K53" s="41"/>
      <c r="L53" s="10"/>
      <c r="M53" s="10"/>
    </row>
    <row r="54" spans="2:13" x14ac:dyDescent="0.3">
      <c r="B54" s="39"/>
      <c r="C54" s="31" t="s">
        <v>72</v>
      </c>
      <c r="G54" s="91"/>
      <c r="H54" s="91"/>
      <c r="K54" s="37"/>
    </row>
    <row r="55" spans="2:13" x14ac:dyDescent="0.3">
      <c r="B55" s="39"/>
      <c r="C55" s="31" t="s">
        <v>73</v>
      </c>
      <c r="G55" s="92"/>
      <c r="H55" s="92"/>
      <c r="K55" s="37"/>
    </row>
    <row r="56" spans="2:13" x14ac:dyDescent="0.3">
      <c r="B56" s="39"/>
      <c r="G56" s="40"/>
      <c r="H56" s="40"/>
      <c r="K56" s="37"/>
    </row>
    <row r="57" spans="2:13" ht="14" x14ac:dyDescent="0.3">
      <c r="B57" s="93" t="s">
        <v>74</v>
      </c>
      <c r="C57" s="94"/>
      <c r="D57" s="94"/>
      <c r="G57" s="40"/>
      <c r="H57" s="40"/>
      <c r="K57" s="37"/>
    </row>
    <row r="58" spans="2:13" ht="14" x14ac:dyDescent="0.3">
      <c r="B58" s="39"/>
      <c r="C58" s="31" t="str">
        <f>CONCATENATE("Total Customers as of ",TEXT([1]Title!F37,"Mmmm d, yyyy"))</f>
        <v>Total Customers as of January 0, 1900</v>
      </c>
      <c r="G58" s="95"/>
      <c r="H58" s="95"/>
      <c r="I58" s="38"/>
      <c r="J58" s="38"/>
      <c r="K58" s="37"/>
    </row>
    <row r="59" spans="2:13" ht="13.5" thickBot="1" x14ac:dyDescent="0.35">
      <c r="B59" s="36"/>
      <c r="C59" s="35"/>
      <c r="D59" s="35"/>
      <c r="E59" s="35"/>
      <c r="F59" s="35"/>
      <c r="G59" s="35"/>
      <c r="H59" s="35"/>
      <c r="I59" s="35"/>
      <c r="J59" s="35"/>
      <c r="K59" s="34"/>
    </row>
    <row r="61" spans="2:13" x14ac:dyDescent="0.3">
      <c r="B61" s="33"/>
    </row>
    <row r="62" spans="2:13" x14ac:dyDescent="0.3">
      <c r="B62" s="33"/>
    </row>
  </sheetData>
  <mergeCells count="22">
    <mergeCell ref="I53:J53"/>
    <mergeCell ref="G54:H54"/>
    <mergeCell ref="G55:H55"/>
    <mergeCell ref="B57:D57"/>
    <mergeCell ref="G58:H58"/>
    <mergeCell ref="E17:F17"/>
    <mergeCell ref="G17:H17"/>
    <mergeCell ref="B53:D53"/>
    <mergeCell ref="E14:F14"/>
    <mergeCell ref="G14:H14"/>
    <mergeCell ref="E15:F15"/>
    <mergeCell ref="G15:H15"/>
    <mergeCell ref="E16:F16"/>
    <mergeCell ref="G16:H16"/>
    <mergeCell ref="B4:K4"/>
    <mergeCell ref="E13:F13"/>
    <mergeCell ref="G13:H13"/>
    <mergeCell ref="E6:G6"/>
    <mergeCell ref="E11:F11"/>
    <mergeCell ref="G11:H11"/>
    <mergeCell ref="E12:F12"/>
    <mergeCell ref="G12:H12"/>
  </mergeCells>
  <pageMargins left="0.75" right="0.75" top="0.75" bottom="0.5" header="0.5" footer="0.5"/>
  <pageSetup scale="84" orientation="portrait" r:id="rId1"/>
  <headerFooter scaleWithDoc="0" alignWithMargins="0">
    <oddFooter>&amp;C&amp;8Page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715111FDE18147BD9B6ADE50110978" ma:contentTypeVersion="10" ma:contentTypeDescription="Create a new document." ma:contentTypeScope="" ma:versionID="f6e99d01a3e44e34a949a54db8c1fcfb">
  <xsd:schema xmlns:xsd="http://www.w3.org/2001/XMLSchema" xmlns:xs="http://www.w3.org/2001/XMLSchema" xmlns:p="http://schemas.microsoft.com/office/2006/metadata/properties" xmlns:ns2="1e812ce3-b716-41e2-b696-8049ae386376" targetNamespace="http://schemas.microsoft.com/office/2006/metadata/properties" ma:root="true" ma:fieldsID="1be8c6cdb011ff532f0a333b1c983447" ns2:_="">
    <xsd:import namespace="1e812ce3-b716-41e2-b696-8049ae3863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AssignedCoordinator" minOccurs="0"/>
                <xsd:element ref="ns2:DateRequested" minOccurs="0"/>
                <xsd:element ref="ns2:DivisionApproval" minOccurs="0"/>
                <xsd:element ref="ns2:CommitteeApproved" minOccurs="0"/>
                <xsd:element ref="ns2:FormsCoord_x002e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812ce3-b716-41e2-b696-8049ae386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AssignedCoordinator" ma:index="12" nillable="true" ma:displayName="Assigned Coordinator" ma:format="Dropdown" ma:list="UserInfo" ma:SharePointGroup="0" ma:internalName="AssignedCoordinat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eRequested" ma:index="13" nillable="true" ma:displayName="Date Requested" ma:format="DateOnly" ma:internalName="DateRequested">
      <xsd:simpleType>
        <xsd:restriction base="dms:DateTime"/>
      </xsd:simpleType>
    </xsd:element>
    <xsd:element name="DivisionApproval" ma:index="14" nillable="true" ma:displayName="Division Approved" ma:format="DateOnly" ma:internalName="DivisionApproval">
      <xsd:simpleType>
        <xsd:restriction base="dms:DateTime"/>
      </xsd:simpleType>
    </xsd:element>
    <xsd:element name="CommitteeApproved" ma:index="15" nillable="true" ma:displayName="Committee Approved" ma:format="DateOnly" ma:internalName="CommitteeApproved">
      <xsd:simpleType>
        <xsd:restriction base="dms:DateTime"/>
      </xsd:simpleType>
    </xsd:element>
    <xsd:element name="FormsCoord_x002e_Approved" ma:index="16" nillable="true" ma:displayName="Forms Coord. Approved" ma:format="DateOnly" ma:internalName="FormsCoord_x002e_Approv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Coordinator xmlns="1e812ce3-b716-41e2-b696-8049ae386376">
      <UserInfo>
        <DisplayName/>
        <AccountId xsi:nil="true"/>
        <AccountType/>
      </UserInfo>
    </AssignedCoordinator>
    <DivisionApproval xmlns="1e812ce3-b716-41e2-b696-8049ae386376" xsi:nil="true"/>
    <DateRequested xmlns="1e812ce3-b716-41e2-b696-8049ae386376" xsi:nil="true"/>
    <CommitteeApproved xmlns="1e812ce3-b716-41e2-b696-8049ae386376" xsi:nil="true"/>
    <FormsCoord_x002e_Approved xmlns="1e812ce3-b716-41e2-b696-8049ae386376" xsi:nil="true"/>
  </documentManagement>
</p:properties>
</file>

<file path=customXml/itemProps1.xml><?xml version="1.0" encoding="utf-8"?>
<ds:datastoreItem xmlns:ds="http://schemas.openxmlformats.org/officeDocument/2006/customXml" ds:itemID="{440DA550-BD9E-4760-8540-6AF9227177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4A8F5F-A4CA-417E-9439-812037BBC9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812ce3-b716-41e2-b696-8049ae386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E7B59D-6946-4BB0-8C59-09837A849D32}">
  <ds:schemaRefs>
    <ds:schemaRef ds:uri="http://schemas.microsoft.com/office/2006/metadata/properties"/>
    <ds:schemaRef ds:uri="http://schemas.microsoft.com/office/infopath/2007/PartnerControls"/>
    <ds:schemaRef ds:uri="1e812ce3-b716-41e2-b696-8049ae386376"/>
  </ds:schemaRefs>
</ds:datastoreItem>
</file>

<file path=docMetadata/LabelInfo.xml><?xml version="1.0" encoding="utf-8"?>
<clbl:labelList xmlns:clbl="http://schemas.microsoft.com/office/2020/mipLabelMetadata">
  <clbl:label id="{61ac50ab-be94-440d-ab03-d72db3aaa6e9}" enabled="1" method="Standard" siteId="{2199bfba-a409-4f13-b0c4-18b45933d88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PR-MUNI-COOP</vt:lpstr>
      <vt:lpstr>Form PR-MUNI-COOP Notes</vt:lpstr>
      <vt:lpstr>'Form PR-MUNI-COOP Notes'!Print_Area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Sanders, Alyson</dc:creator>
  <cp:keywords/>
  <dc:description/>
  <cp:lastModifiedBy>Sanders, Alyson</cp:lastModifiedBy>
  <cp:revision/>
  <dcterms:created xsi:type="dcterms:W3CDTF">2024-02-13T20:11:49Z</dcterms:created>
  <dcterms:modified xsi:type="dcterms:W3CDTF">2024-02-22T15:34:22Z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0x0101004F715111FDE18147BD9B6ADE50110978</vt:lpwstr>
  </property>
</Properties>
</file>