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ingov-my.sharepoint.com/personal/mpainton_idem_in_gov/Documents/Coordinator - State Forms/57318 - Angela Bottom/"/>
    </mc:Choice>
  </mc:AlternateContent>
  <xr:revisionPtr revIDLastSave="19" documentId="8_{36003D17-F93E-4248-988E-04B17622C54A}" xr6:coauthVersionLast="47" xr6:coauthVersionMax="47" xr10:uidLastSave="{07268908-6935-452E-A91E-865D2BF69BCF}"/>
  <workbookProtection workbookAlgorithmName="SHA-512" workbookHashValue="9CfdLSYleXYjaZmQqmKX7rjzZ6wiA2A/I+6zUACNbWDQWJvFJainAmgOD8FTtDCsCAi896jSPpjEn8XLB95Lkg==" workbookSaltValue="UBhAXjgi7pk1BrIOvYJoJQ==" workbookSpinCount="100000" lockStructure="1"/>
  <bookViews>
    <workbookView xWindow="-108" yWindow="-108" windowWidth="23256" windowHeight="14976" tabRatio="609" activeTab="5" xr2:uid="{00000000-000D-0000-FFFF-FFFF00000000}"/>
  </bookViews>
  <sheets>
    <sheet name="Instructions" sheetId="4" r:id="rId1"/>
    <sheet name="NetDMR NODI Codes" sheetId="5" r:id="rId2"/>
    <sheet name="Month 1" sheetId="21" r:id="rId3"/>
    <sheet name="Month 2" sheetId="22" r:id="rId4"/>
    <sheet name="Month 3" sheetId="23" r:id="rId5"/>
    <sheet name="Quarterly Summary" sheetId="24" r:id="rId6"/>
    <sheet name="Zero Count Sheet" sheetId="26" state="hidden" r:id="rId7"/>
  </sheets>
  <definedNames>
    <definedName name="_xlnm.Print_Area" localSheetId="2">'Month 1'!$A$1:$AY$75</definedName>
    <definedName name="_xlnm.Print_Area" localSheetId="3">'Month 2'!$A$1:$AY$75</definedName>
    <definedName name="_xlnm.Print_Area" localSheetId="4">'Month 3'!$A$1:$AY$75</definedName>
    <definedName name="_xlnm.Print_Area" localSheetId="5">'Quarterly Summary'!$A$1:$AY$44</definedName>
    <definedName name="Z_AFE64342_5712_40DE_AD46_C6817A68ED68_.wvu.PrintArea" localSheetId="2" hidden="1">'Month 1'!$A$1:$AE$75</definedName>
    <definedName name="Z_AFE64342_5712_40DE_AD46_C6817A68ED68_.wvu.PrintArea" localSheetId="3" hidden="1">'Month 2'!$A$1:$AE$75</definedName>
    <definedName name="Z_AFE64342_5712_40DE_AD46_C6817A68ED68_.wvu.PrintArea" localSheetId="4" hidden="1">'Month 3'!$A$1:$AE$75</definedName>
    <definedName name="Z_AFE64342_5712_40DE_AD46_C6817A68ED68_.wvu.PrintArea" localSheetId="5" hidden="1">'Quarterly Summary'!$A$1:$AE$44</definedName>
  </definedNames>
  <calcPr calcId="191029"/>
  <customWorkbookViews>
    <customWorkbookView name="Page 2" guid="{AFE64342-5712-40DE-AD46-C6817A68ED68}" maximized="1" xWindow="-8" yWindow="-8" windowWidth="1936" windowHeight="1056" tabRatio="60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26" l="1"/>
  <c r="D5" i="26"/>
  <c r="D6" i="26"/>
  <c r="D7" i="26"/>
  <c r="D8" i="26"/>
  <c r="D9" i="26"/>
  <c r="D10" i="26"/>
  <c r="D11" i="26"/>
  <c r="D12" i="26"/>
  <c r="D13" i="26"/>
  <c r="D14" i="26"/>
  <c r="D15" i="26"/>
  <c r="D16" i="26"/>
  <c r="D17" i="26"/>
  <c r="D18" i="26"/>
  <c r="D19" i="26"/>
  <c r="D20" i="26"/>
  <c r="D21" i="26"/>
  <c r="D22" i="26"/>
  <c r="D23" i="26"/>
  <c r="D24" i="26"/>
  <c r="D25" i="26"/>
  <c r="D26" i="26"/>
  <c r="D27" i="26"/>
  <c r="D28" i="26"/>
  <c r="D29" i="26"/>
  <c r="D30" i="26"/>
  <c r="D31" i="26"/>
  <c r="D32" i="26"/>
  <c r="D33" i="26"/>
  <c r="D3" i="26"/>
  <c r="C3" i="26"/>
  <c r="AD5" i="21"/>
  <c r="AD6" i="21"/>
  <c r="AD7" i="21"/>
  <c r="AD8" i="21"/>
  <c r="AD9" i="21"/>
  <c r="AD10" i="21"/>
  <c r="AD11" i="21"/>
  <c r="AS11" i="21"/>
  <c r="AT11" i="21"/>
  <c r="AU11" i="21"/>
  <c r="AV11" i="21"/>
  <c r="AW11" i="21"/>
  <c r="V13" i="21"/>
  <c r="AD13" i="21"/>
  <c r="AE13" i="21"/>
  <c r="AF13" i="21"/>
  <c r="AH13" i="21"/>
  <c r="AI13" i="21"/>
  <c r="AJ13" i="21"/>
  <c r="AK13" i="21"/>
  <c r="AN13" i="21"/>
  <c r="AO13" i="21"/>
  <c r="AP13" i="21"/>
  <c r="AQ13" i="21"/>
  <c r="AR13" i="21"/>
  <c r="AU13" i="21"/>
  <c r="AV13" i="21"/>
  <c r="AW13" i="21"/>
  <c r="AX13" i="21"/>
  <c r="AY13" i="21"/>
  <c r="AY15" i="21"/>
  <c r="AY16" i="21"/>
  <c r="A26" i="21"/>
  <c r="B26" i="21"/>
  <c r="E27" i="21"/>
  <c r="N27" i="21"/>
  <c r="S27" i="21"/>
  <c r="X27" i="21"/>
  <c r="Z27" i="21"/>
  <c r="AD27" i="21"/>
  <c r="AI27" i="21"/>
  <c r="AN27" i="21"/>
  <c r="AS27" i="21"/>
  <c r="AX27" i="21"/>
  <c r="E28" i="21"/>
  <c r="N28" i="21"/>
  <c r="S28" i="21"/>
  <c r="X28" i="21"/>
  <c r="Z28" i="21"/>
  <c r="AD28" i="21"/>
  <c r="AI28" i="21"/>
  <c r="AN28" i="21"/>
  <c r="AS28" i="21"/>
  <c r="AX28" i="21"/>
  <c r="E29" i="21"/>
  <c r="N29" i="21"/>
  <c r="S29" i="21"/>
  <c r="X29" i="21"/>
  <c r="Z29" i="21"/>
  <c r="AD29" i="21"/>
  <c r="AI29" i="21"/>
  <c r="AN29" i="21"/>
  <c r="AS29" i="21"/>
  <c r="AX29" i="21"/>
  <c r="E30" i="21"/>
  <c r="N30" i="21"/>
  <c r="S30" i="21"/>
  <c r="X30" i="21"/>
  <c r="Z30" i="21"/>
  <c r="AD30" i="21"/>
  <c r="AI30" i="21"/>
  <c r="AN30" i="21"/>
  <c r="AS30" i="21"/>
  <c r="AX30" i="21"/>
  <c r="E31" i="21"/>
  <c r="N31" i="21"/>
  <c r="S31" i="21"/>
  <c r="X31" i="21"/>
  <c r="Z31" i="21"/>
  <c r="AD31" i="21"/>
  <c r="AI31" i="21"/>
  <c r="AN31" i="21"/>
  <c r="AS31" i="21"/>
  <c r="AX31" i="21"/>
  <c r="E32" i="21"/>
  <c r="N32" i="21"/>
  <c r="S32" i="21"/>
  <c r="X32" i="21"/>
  <c r="Z32" i="21"/>
  <c r="AD32" i="21"/>
  <c r="AI32" i="21"/>
  <c r="AN32" i="21"/>
  <c r="AS32" i="21"/>
  <c r="AX32" i="21"/>
  <c r="E33" i="21"/>
  <c r="N33" i="21"/>
  <c r="S33" i="21"/>
  <c r="X33" i="21"/>
  <c r="Z33" i="21"/>
  <c r="AD33" i="21"/>
  <c r="AI33" i="21"/>
  <c r="AN33" i="21"/>
  <c r="AS33" i="21"/>
  <c r="AX33" i="21"/>
  <c r="E34" i="21"/>
  <c r="N34" i="21"/>
  <c r="S34" i="21"/>
  <c r="X34" i="21"/>
  <c r="Z34" i="21"/>
  <c r="AD34" i="21"/>
  <c r="AI34" i="21"/>
  <c r="AN34" i="21"/>
  <c r="AS34" i="21"/>
  <c r="AX34" i="21"/>
  <c r="E35" i="21"/>
  <c r="N35" i="21"/>
  <c r="S35" i="21"/>
  <c r="X35" i="21"/>
  <c r="Z35" i="21"/>
  <c r="AD35" i="21"/>
  <c r="AI35" i="21"/>
  <c r="AN35" i="21"/>
  <c r="AS35" i="21"/>
  <c r="AX35" i="21"/>
  <c r="E36" i="21"/>
  <c r="N36" i="21"/>
  <c r="S36" i="21"/>
  <c r="X36" i="21"/>
  <c r="Z36" i="21"/>
  <c r="AD36" i="21"/>
  <c r="AI36" i="21"/>
  <c r="AN36" i="21"/>
  <c r="AS36" i="21"/>
  <c r="AX36" i="21"/>
  <c r="E37" i="21"/>
  <c r="N37" i="21"/>
  <c r="S37" i="21"/>
  <c r="X37" i="21"/>
  <c r="Z37" i="21"/>
  <c r="AD37" i="21"/>
  <c r="AI37" i="21"/>
  <c r="AN37" i="21"/>
  <c r="AS37" i="21"/>
  <c r="AX37" i="21"/>
  <c r="E38" i="21"/>
  <c r="N38" i="21"/>
  <c r="S38" i="21"/>
  <c r="X38" i="21"/>
  <c r="Z38" i="21"/>
  <c r="AD38" i="21"/>
  <c r="AI38" i="21"/>
  <c r="AN38" i="21"/>
  <c r="AS38" i="21"/>
  <c r="AX38" i="21"/>
  <c r="E39" i="21"/>
  <c r="N39" i="21"/>
  <c r="S39" i="21"/>
  <c r="X39" i="21"/>
  <c r="Z39" i="21"/>
  <c r="AD39" i="21"/>
  <c r="AI39" i="21"/>
  <c r="AN39" i="21"/>
  <c r="AS39" i="21"/>
  <c r="AX39" i="21"/>
  <c r="E40" i="21"/>
  <c r="N40" i="21"/>
  <c r="S40" i="21"/>
  <c r="X40" i="21"/>
  <c r="Z40" i="21"/>
  <c r="AD40" i="21"/>
  <c r="AI40" i="21"/>
  <c r="AN40" i="21"/>
  <c r="AS40" i="21"/>
  <c r="AX40" i="21"/>
  <c r="E41" i="21"/>
  <c r="N41" i="21"/>
  <c r="S41" i="21"/>
  <c r="X41" i="21"/>
  <c r="Z41" i="21"/>
  <c r="AD41" i="21"/>
  <c r="AI41" i="21"/>
  <c r="AN41" i="21"/>
  <c r="AS41" i="21"/>
  <c r="AX41" i="21"/>
  <c r="E42" i="21"/>
  <c r="N42" i="21"/>
  <c r="S42" i="21"/>
  <c r="X42" i="21"/>
  <c r="Z42" i="21"/>
  <c r="AD42" i="21"/>
  <c r="AI42" i="21"/>
  <c r="AN42" i="21"/>
  <c r="AS42" i="21"/>
  <c r="AX42" i="21"/>
  <c r="E43" i="21"/>
  <c r="N43" i="21"/>
  <c r="S43" i="21"/>
  <c r="X43" i="21"/>
  <c r="Z43" i="21"/>
  <c r="AD43" i="21"/>
  <c r="AI43" i="21"/>
  <c r="AN43" i="21"/>
  <c r="AS43" i="21"/>
  <c r="AX43" i="21"/>
  <c r="E44" i="21"/>
  <c r="N44" i="21"/>
  <c r="S44" i="21"/>
  <c r="X44" i="21"/>
  <c r="Z44" i="21"/>
  <c r="AD44" i="21"/>
  <c r="AI44" i="21"/>
  <c r="AN44" i="21"/>
  <c r="AS44" i="21"/>
  <c r="AX44" i="21"/>
  <c r="E45" i="21"/>
  <c r="N45" i="21"/>
  <c r="S45" i="21"/>
  <c r="X45" i="21"/>
  <c r="Z45" i="21"/>
  <c r="AD45" i="21"/>
  <c r="AI45" i="21"/>
  <c r="AN45" i="21"/>
  <c r="AS45" i="21"/>
  <c r="AX45" i="21"/>
  <c r="E46" i="21"/>
  <c r="N46" i="21"/>
  <c r="S46" i="21"/>
  <c r="X46" i="21"/>
  <c r="Z46" i="21"/>
  <c r="AD46" i="21"/>
  <c r="AI46" i="21"/>
  <c r="AN46" i="21"/>
  <c r="AS46" i="21"/>
  <c r="AX46" i="21"/>
  <c r="E47" i="21"/>
  <c r="N47" i="21"/>
  <c r="S47" i="21"/>
  <c r="X47" i="21"/>
  <c r="Z47" i="21"/>
  <c r="AD47" i="21"/>
  <c r="AI47" i="21"/>
  <c r="AN47" i="21"/>
  <c r="AS47" i="21"/>
  <c r="AX47" i="21"/>
  <c r="E48" i="21"/>
  <c r="N48" i="21"/>
  <c r="S48" i="21"/>
  <c r="X48" i="21"/>
  <c r="Z48" i="21"/>
  <c r="AD48" i="21"/>
  <c r="AI48" i="21"/>
  <c r="AN48" i="21"/>
  <c r="AS48" i="21"/>
  <c r="AX48" i="21"/>
  <c r="E49" i="21"/>
  <c r="N49" i="21"/>
  <c r="S49" i="21"/>
  <c r="X49" i="21"/>
  <c r="Z49" i="21"/>
  <c r="AD49" i="21"/>
  <c r="AI49" i="21"/>
  <c r="AN49" i="21"/>
  <c r="AS49" i="21"/>
  <c r="AX49" i="21"/>
  <c r="E50" i="21"/>
  <c r="N50" i="21"/>
  <c r="S50" i="21"/>
  <c r="X50" i="21"/>
  <c r="Z50" i="21"/>
  <c r="AD50" i="21"/>
  <c r="AI50" i="21"/>
  <c r="AN50" i="21"/>
  <c r="AS50" i="21"/>
  <c r="AX50" i="21"/>
  <c r="E51" i="21"/>
  <c r="N51" i="21"/>
  <c r="S51" i="21"/>
  <c r="X51" i="21"/>
  <c r="Z51" i="21"/>
  <c r="AD51" i="21"/>
  <c r="AI51" i="21"/>
  <c r="AN51" i="21"/>
  <c r="AS51" i="21"/>
  <c r="AX51" i="21"/>
  <c r="E52" i="21"/>
  <c r="N52" i="21"/>
  <c r="S52" i="21"/>
  <c r="X52" i="21"/>
  <c r="Z52" i="21"/>
  <c r="AD52" i="21"/>
  <c r="AI52" i="21"/>
  <c r="AN52" i="21"/>
  <c r="AS52" i="21"/>
  <c r="AX52" i="21"/>
  <c r="E53" i="21"/>
  <c r="N53" i="21"/>
  <c r="S53" i="21"/>
  <c r="X53" i="21"/>
  <c r="Z53" i="21"/>
  <c r="AD53" i="21"/>
  <c r="AI53" i="21"/>
  <c r="AN53" i="21"/>
  <c r="AS53" i="21"/>
  <c r="AX53" i="21"/>
  <c r="E54" i="21"/>
  <c r="N54" i="21"/>
  <c r="S54" i="21"/>
  <c r="X54" i="21"/>
  <c r="Z54" i="21"/>
  <c r="AD54" i="21"/>
  <c r="AI54" i="21"/>
  <c r="AN54" i="21"/>
  <c r="AS54" i="21"/>
  <c r="AX54" i="21"/>
  <c r="E55" i="21"/>
  <c r="N55" i="21"/>
  <c r="S55" i="21"/>
  <c r="X55" i="21"/>
  <c r="Z55" i="21"/>
  <c r="AD55" i="21"/>
  <c r="AI55" i="21"/>
  <c r="AN55" i="21"/>
  <c r="AS55" i="21"/>
  <c r="AX55" i="21"/>
  <c r="E56" i="21"/>
  <c r="F56" i="21"/>
  <c r="N56" i="21"/>
  <c r="S56" i="21"/>
  <c r="X56" i="21"/>
  <c r="Z56" i="21"/>
  <c r="AD56" i="21"/>
  <c r="AI56" i="21"/>
  <c r="AN56" i="21"/>
  <c r="AS56" i="21"/>
  <c r="AX56" i="21"/>
  <c r="E57" i="21"/>
  <c r="F57" i="21"/>
  <c r="N57" i="21"/>
  <c r="S57" i="21"/>
  <c r="X57" i="21"/>
  <c r="Z57" i="21"/>
  <c r="AD57" i="21"/>
  <c r="AI57" i="21"/>
  <c r="AN57" i="21"/>
  <c r="AS57" i="21"/>
  <c r="AX57" i="21"/>
  <c r="G58" i="21"/>
  <c r="L58" i="21"/>
  <c r="Q58" i="21"/>
  <c r="V58" i="21"/>
  <c r="AB58" i="21"/>
  <c r="AG58" i="21"/>
  <c r="AL58" i="21"/>
  <c r="AQ58" i="21"/>
  <c r="AV58" i="21"/>
  <c r="G59" i="21"/>
  <c r="I59" i="21"/>
  <c r="L59" i="21"/>
  <c r="Q59" i="21"/>
  <c r="V59" i="21"/>
  <c r="AB59" i="21"/>
  <c r="AG59" i="21"/>
  <c r="AL59" i="21"/>
  <c r="AQ59" i="21"/>
  <c r="AV59" i="21"/>
  <c r="G60" i="21"/>
  <c r="I60" i="21"/>
  <c r="L60" i="21"/>
  <c r="Q60" i="21"/>
  <c r="V60" i="21"/>
  <c r="AB60" i="21"/>
  <c r="AG60" i="21"/>
  <c r="AL60" i="21"/>
  <c r="AQ60" i="21"/>
  <c r="AV60" i="21"/>
  <c r="G63" i="21"/>
  <c r="AL65" i="21"/>
  <c r="AM65" i="21"/>
  <c r="AN65" i="21"/>
  <c r="AO65" i="21"/>
  <c r="AP65" i="21"/>
  <c r="AQ65" i="21"/>
  <c r="AR65" i="21"/>
  <c r="AS65" i="21"/>
  <c r="AT65" i="21"/>
  <c r="AU65" i="21"/>
  <c r="AL66" i="21"/>
  <c r="AM66" i="21"/>
  <c r="AN66" i="21"/>
  <c r="AO66" i="21"/>
  <c r="AP66" i="21"/>
  <c r="AQ66" i="21"/>
  <c r="AR66" i="21"/>
  <c r="AS66" i="21"/>
  <c r="AT66" i="21"/>
  <c r="AL69" i="21"/>
  <c r="AM69" i="21"/>
  <c r="AN69" i="21"/>
  <c r="AO69" i="21"/>
  <c r="AP69" i="21"/>
  <c r="AQ69" i="21"/>
  <c r="AR69" i="21"/>
  <c r="AS69" i="21"/>
  <c r="AT69" i="21"/>
  <c r="AU69" i="21"/>
  <c r="AL70" i="21"/>
  <c r="AM70" i="21"/>
  <c r="AN70" i="21"/>
  <c r="AO70" i="21"/>
  <c r="AP70" i="21"/>
  <c r="AQ70" i="21"/>
  <c r="AR70" i="21"/>
  <c r="AS70" i="21"/>
  <c r="AT70" i="21"/>
  <c r="AL73" i="21"/>
  <c r="AM73" i="21"/>
  <c r="AN73" i="21"/>
  <c r="AO73" i="21"/>
  <c r="AP73" i="21"/>
  <c r="AQ73" i="21"/>
  <c r="AR73" i="21"/>
  <c r="AS73" i="21"/>
  <c r="AT73" i="21"/>
  <c r="AU73" i="21"/>
  <c r="AL74" i="21"/>
  <c r="AM74" i="21"/>
  <c r="AN74" i="21"/>
  <c r="AO74" i="21"/>
  <c r="AP74" i="21"/>
  <c r="AQ74" i="21"/>
  <c r="AR74" i="21"/>
  <c r="AS74" i="21"/>
  <c r="AT74" i="21"/>
  <c r="D5" i="22"/>
  <c r="AD5" i="22"/>
  <c r="D6" i="22"/>
  <c r="AD6" i="22"/>
  <c r="D7" i="22"/>
  <c r="AD7" i="22"/>
  <c r="D8" i="22"/>
  <c r="AD8" i="22"/>
  <c r="D9" i="22"/>
  <c r="AD9" i="22"/>
  <c r="D10" i="22"/>
  <c r="AD10" i="22"/>
  <c r="D11" i="22"/>
  <c r="S11" i="22"/>
  <c r="T11" i="22"/>
  <c r="U11" i="22"/>
  <c r="V11" i="22"/>
  <c r="W11" i="22"/>
  <c r="X11" i="22"/>
  <c r="AD11" i="22"/>
  <c r="AS11" i="22"/>
  <c r="AT11" i="22"/>
  <c r="AU11" i="22"/>
  <c r="AV11" i="22"/>
  <c r="AW11" i="22"/>
  <c r="C13" i="22"/>
  <c r="D13" i="22"/>
  <c r="E13" i="22"/>
  <c r="F13" i="22"/>
  <c r="G13" i="22"/>
  <c r="H13" i="22"/>
  <c r="I13" i="22"/>
  <c r="M13" i="22"/>
  <c r="N13" i="22"/>
  <c r="O13" i="22"/>
  <c r="P13" i="22"/>
  <c r="Q13" i="22"/>
  <c r="U13" i="22"/>
  <c r="V13" i="22"/>
  <c r="W13" i="22"/>
  <c r="X13" i="22"/>
  <c r="Y13" i="22"/>
  <c r="AD13" i="22"/>
  <c r="AE13" i="22"/>
  <c r="AF13" i="22"/>
  <c r="AH13" i="22"/>
  <c r="AI13" i="22"/>
  <c r="AJ13" i="22"/>
  <c r="AK13" i="22"/>
  <c r="AN13" i="22"/>
  <c r="AO13" i="22"/>
  <c r="AP13" i="22"/>
  <c r="AQ13" i="22"/>
  <c r="AR13" i="22"/>
  <c r="AU13" i="22"/>
  <c r="AV13" i="22"/>
  <c r="AW13" i="22"/>
  <c r="AX13" i="22"/>
  <c r="AY13" i="22"/>
  <c r="U14" i="22"/>
  <c r="AY15" i="22"/>
  <c r="AY16" i="22"/>
  <c r="L17" i="22"/>
  <c r="M17" i="22"/>
  <c r="N17" i="22"/>
  <c r="O17" i="22"/>
  <c r="Q17" i="22"/>
  <c r="R17" i="22"/>
  <c r="S17" i="22"/>
  <c r="T17" i="22"/>
  <c r="V17" i="22"/>
  <c r="W17" i="22"/>
  <c r="X17" i="22"/>
  <c r="Y17" i="22"/>
  <c r="AB17" i="22"/>
  <c r="AC17" i="22"/>
  <c r="AD17" i="22"/>
  <c r="AE17" i="22"/>
  <c r="AG17" i="22"/>
  <c r="AH17" i="22"/>
  <c r="AI17" i="22"/>
  <c r="AJ17" i="22"/>
  <c r="AL17" i="22"/>
  <c r="AM17" i="22"/>
  <c r="AN17" i="22"/>
  <c r="AO17" i="22"/>
  <c r="AQ17" i="22"/>
  <c r="AR17" i="22"/>
  <c r="AS17" i="22"/>
  <c r="AT17" i="22"/>
  <c r="AV17" i="22"/>
  <c r="AW17" i="22"/>
  <c r="AX17" i="22"/>
  <c r="AY17" i="22"/>
  <c r="G18" i="22"/>
  <c r="H18" i="22"/>
  <c r="I18" i="22"/>
  <c r="J18" i="22"/>
  <c r="L18" i="22"/>
  <c r="M18" i="22"/>
  <c r="N18" i="22"/>
  <c r="O18" i="22"/>
  <c r="Q18" i="22"/>
  <c r="R18" i="22"/>
  <c r="S18" i="22"/>
  <c r="T18" i="22"/>
  <c r="V18" i="22"/>
  <c r="W18" i="22"/>
  <c r="X18" i="22"/>
  <c r="Y18" i="22"/>
  <c r="AB18" i="22"/>
  <c r="AC18" i="22"/>
  <c r="AD18" i="22"/>
  <c r="AE18" i="22"/>
  <c r="AG18" i="22"/>
  <c r="AH18" i="22"/>
  <c r="AI18" i="22"/>
  <c r="AJ18" i="22"/>
  <c r="AL18" i="22"/>
  <c r="AM18" i="22"/>
  <c r="AN18" i="22"/>
  <c r="AO18" i="22"/>
  <c r="AQ18" i="22"/>
  <c r="AR18" i="22"/>
  <c r="AS18" i="22"/>
  <c r="AT18" i="22"/>
  <c r="AV18" i="22"/>
  <c r="AW18" i="22"/>
  <c r="AX18" i="22"/>
  <c r="AY18" i="22"/>
  <c r="G19" i="22"/>
  <c r="H19" i="22"/>
  <c r="I19" i="22"/>
  <c r="J19" i="22"/>
  <c r="L19" i="22"/>
  <c r="M19" i="22"/>
  <c r="N19" i="22"/>
  <c r="O19" i="22"/>
  <c r="Q19" i="22"/>
  <c r="R19" i="22"/>
  <c r="S19" i="22"/>
  <c r="T19" i="22"/>
  <c r="V19" i="22"/>
  <c r="W19" i="22"/>
  <c r="X19" i="22"/>
  <c r="Y19" i="22"/>
  <c r="AB19" i="22"/>
  <c r="AC19" i="22"/>
  <c r="AD19" i="22"/>
  <c r="AE19" i="22"/>
  <c r="AG19" i="22"/>
  <c r="AH19" i="22"/>
  <c r="AI19" i="22"/>
  <c r="AJ19" i="22"/>
  <c r="AL19" i="22"/>
  <c r="AM19" i="22"/>
  <c r="AN19" i="22"/>
  <c r="AO19" i="22"/>
  <c r="AQ19" i="22"/>
  <c r="AR19" i="22"/>
  <c r="AS19" i="22"/>
  <c r="AT19" i="22"/>
  <c r="AV19" i="22"/>
  <c r="AW19" i="22"/>
  <c r="AX19" i="22"/>
  <c r="AY19" i="22"/>
  <c r="G20" i="22"/>
  <c r="H20" i="22"/>
  <c r="I20" i="22"/>
  <c r="J20" i="22"/>
  <c r="L20" i="22"/>
  <c r="M20" i="22"/>
  <c r="N20" i="22"/>
  <c r="O20" i="22"/>
  <c r="Q20" i="22"/>
  <c r="R20" i="22"/>
  <c r="S20" i="22"/>
  <c r="T20" i="22"/>
  <c r="V20" i="22"/>
  <c r="W20" i="22"/>
  <c r="X20" i="22"/>
  <c r="Y20" i="22"/>
  <c r="AB20" i="22"/>
  <c r="AC20" i="22"/>
  <c r="AD20" i="22"/>
  <c r="AE20" i="22"/>
  <c r="AG20" i="22"/>
  <c r="AH20" i="22"/>
  <c r="AI20" i="22"/>
  <c r="AJ20" i="22"/>
  <c r="AL20" i="22"/>
  <c r="AM20" i="22"/>
  <c r="AN20" i="22"/>
  <c r="AO20" i="22"/>
  <c r="AQ20" i="22"/>
  <c r="AR20" i="22"/>
  <c r="AS20" i="22"/>
  <c r="AT20" i="22"/>
  <c r="AV20" i="22"/>
  <c r="AW20" i="22"/>
  <c r="AX20" i="22"/>
  <c r="AY20" i="22"/>
  <c r="G21" i="22"/>
  <c r="H21" i="22"/>
  <c r="I21" i="22"/>
  <c r="J21" i="22"/>
  <c r="L21" i="22"/>
  <c r="M21" i="22"/>
  <c r="N21" i="22"/>
  <c r="O21" i="22"/>
  <c r="Q21" i="22"/>
  <c r="R21" i="22"/>
  <c r="S21" i="22"/>
  <c r="T21" i="22"/>
  <c r="V21" i="22"/>
  <c r="W21" i="22"/>
  <c r="X21" i="22"/>
  <c r="Y21" i="22"/>
  <c r="AB21" i="22"/>
  <c r="AC21" i="22"/>
  <c r="AD21" i="22"/>
  <c r="AE21" i="22"/>
  <c r="AG21" i="22"/>
  <c r="AH21" i="22"/>
  <c r="AI21" i="22"/>
  <c r="AJ21" i="22"/>
  <c r="AL21" i="22"/>
  <c r="AM21" i="22"/>
  <c r="AN21" i="22"/>
  <c r="AO21" i="22"/>
  <c r="AQ21" i="22"/>
  <c r="AR21" i="22"/>
  <c r="AS21" i="22"/>
  <c r="AT21" i="22"/>
  <c r="AV21" i="22"/>
  <c r="AW21" i="22"/>
  <c r="AX21" i="22"/>
  <c r="AY21" i="22"/>
  <c r="G22" i="22"/>
  <c r="H22" i="22"/>
  <c r="I22" i="22"/>
  <c r="J22" i="22"/>
  <c r="L22" i="22"/>
  <c r="M22" i="22"/>
  <c r="N22" i="22"/>
  <c r="O22" i="22"/>
  <c r="Q22" i="22"/>
  <c r="R22" i="22"/>
  <c r="S22" i="22"/>
  <c r="T22" i="22"/>
  <c r="V22" i="22"/>
  <c r="W22" i="22"/>
  <c r="X22" i="22"/>
  <c r="Y22" i="22"/>
  <c r="AB22" i="22"/>
  <c r="AC22" i="22"/>
  <c r="AD22" i="22"/>
  <c r="AE22" i="22"/>
  <c r="AG22" i="22"/>
  <c r="AH22" i="22"/>
  <c r="AI22" i="22"/>
  <c r="AJ22" i="22"/>
  <c r="AL22" i="22"/>
  <c r="AM22" i="22"/>
  <c r="AN22" i="22"/>
  <c r="AO22" i="22"/>
  <c r="AQ22" i="22"/>
  <c r="AR22" i="22"/>
  <c r="AS22" i="22"/>
  <c r="AT22" i="22"/>
  <c r="AV22" i="22"/>
  <c r="AW22" i="22"/>
  <c r="AX22" i="22"/>
  <c r="AY22" i="22"/>
  <c r="G23" i="22"/>
  <c r="H23" i="22"/>
  <c r="I23" i="22"/>
  <c r="J23" i="22"/>
  <c r="L23" i="22"/>
  <c r="M23" i="22"/>
  <c r="N23" i="22"/>
  <c r="O23" i="22"/>
  <c r="Q23" i="22"/>
  <c r="R23" i="22"/>
  <c r="S23" i="22"/>
  <c r="T23" i="22"/>
  <c r="V23" i="22"/>
  <c r="W23" i="22"/>
  <c r="X23" i="22"/>
  <c r="Y23" i="22"/>
  <c r="AB23" i="22"/>
  <c r="AC23" i="22"/>
  <c r="AD23" i="22"/>
  <c r="AE23" i="22"/>
  <c r="AG23" i="22"/>
  <c r="AH23" i="22"/>
  <c r="AI23" i="22"/>
  <c r="AJ23" i="22"/>
  <c r="AL23" i="22"/>
  <c r="AM23" i="22"/>
  <c r="AN23" i="22"/>
  <c r="AO23" i="22"/>
  <c r="AQ23" i="22"/>
  <c r="AR23" i="22"/>
  <c r="AS23" i="22"/>
  <c r="AT23" i="22"/>
  <c r="AV23" i="22"/>
  <c r="AW23" i="22"/>
  <c r="AX23" i="22"/>
  <c r="AY23" i="22"/>
  <c r="G24" i="22"/>
  <c r="H24" i="22"/>
  <c r="I24" i="22"/>
  <c r="J24" i="22"/>
  <c r="L24" i="22"/>
  <c r="M24" i="22"/>
  <c r="N24" i="22"/>
  <c r="O24" i="22"/>
  <c r="Q24" i="22"/>
  <c r="R24" i="22"/>
  <c r="S24" i="22"/>
  <c r="T24" i="22"/>
  <c r="V24" i="22"/>
  <c r="W24" i="22"/>
  <c r="X24" i="22"/>
  <c r="Y24" i="22"/>
  <c r="AB24" i="22"/>
  <c r="AC24" i="22"/>
  <c r="AD24" i="22"/>
  <c r="AE24" i="22"/>
  <c r="AG24" i="22"/>
  <c r="AH24" i="22"/>
  <c r="AI24" i="22"/>
  <c r="AJ24" i="22"/>
  <c r="AL24" i="22"/>
  <c r="AM24" i="22"/>
  <c r="AN24" i="22"/>
  <c r="AO24" i="22"/>
  <c r="AQ24" i="22"/>
  <c r="AR24" i="22"/>
  <c r="AS24" i="22"/>
  <c r="AT24" i="22"/>
  <c r="AV24" i="22"/>
  <c r="AW24" i="22"/>
  <c r="AX24" i="22"/>
  <c r="AY24" i="22"/>
  <c r="G25" i="22"/>
  <c r="H25" i="22"/>
  <c r="I25" i="22"/>
  <c r="J25" i="22"/>
  <c r="L25" i="22"/>
  <c r="M25" i="22"/>
  <c r="N25" i="22"/>
  <c r="O25" i="22"/>
  <c r="Q25" i="22"/>
  <c r="R25" i="22"/>
  <c r="S25" i="22"/>
  <c r="T25" i="22"/>
  <c r="V25" i="22"/>
  <c r="W25" i="22"/>
  <c r="X25" i="22"/>
  <c r="Y25" i="22"/>
  <c r="AB25" i="22"/>
  <c r="AC25" i="22"/>
  <c r="AD25" i="22"/>
  <c r="AE25" i="22"/>
  <c r="AG25" i="22"/>
  <c r="AH25" i="22"/>
  <c r="AI25" i="22"/>
  <c r="AJ25" i="22"/>
  <c r="AL25" i="22"/>
  <c r="AM25" i="22"/>
  <c r="AN25" i="22"/>
  <c r="AO25" i="22"/>
  <c r="AQ25" i="22"/>
  <c r="AR25" i="22"/>
  <c r="AS25" i="22"/>
  <c r="AT25" i="22"/>
  <c r="AV25" i="22"/>
  <c r="AW25" i="22"/>
  <c r="AX25" i="22"/>
  <c r="AY25" i="22"/>
  <c r="A26" i="22"/>
  <c r="B26" i="22"/>
  <c r="E27" i="22"/>
  <c r="N27" i="22"/>
  <c r="S27" i="22"/>
  <c r="X27" i="22"/>
  <c r="Z27" i="22"/>
  <c r="AD27" i="22"/>
  <c r="AI27" i="22"/>
  <c r="AN27" i="22"/>
  <c r="AS27" i="22"/>
  <c r="AX27" i="22"/>
  <c r="E28" i="22"/>
  <c r="N28" i="22"/>
  <c r="S28" i="22"/>
  <c r="X28" i="22"/>
  <c r="Z28" i="22"/>
  <c r="AD28" i="22"/>
  <c r="AI28" i="22"/>
  <c r="AN28" i="22"/>
  <c r="AS28" i="22"/>
  <c r="AX28" i="22"/>
  <c r="E29" i="22"/>
  <c r="N29" i="22"/>
  <c r="S29" i="22"/>
  <c r="X29" i="22"/>
  <c r="Z29" i="22"/>
  <c r="AD29" i="22"/>
  <c r="AI29" i="22"/>
  <c r="AN29" i="22"/>
  <c r="AS29" i="22"/>
  <c r="AX29" i="22"/>
  <c r="E30" i="22"/>
  <c r="N30" i="22"/>
  <c r="S30" i="22"/>
  <c r="X30" i="22"/>
  <c r="Z30" i="22"/>
  <c r="AD30" i="22"/>
  <c r="AI30" i="22"/>
  <c r="AN30" i="22"/>
  <c r="AS30" i="22"/>
  <c r="AX30" i="22"/>
  <c r="E31" i="22"/>
  <c r="N31" i="22"/>
  <c r="S31" i="22"/>
  <c r="X31" i="22"/>
  <c r="Z31" i="22"/>
  <c r="AD31" i="22"/>
  <c r="AI31" i="22"/>
  <c r="AN31" i="22"/>
  <c r="AS31" i="22"/>
  <c r="AX31" i="22"/>
  <c r="E32" i="22"/>
  <c r="N32" i="22"/>
  <c r="S32" i="22"/>
  <c r="X32" i="22"/>
  <c r="Z32" i="22"/>
  <c r="AD32" i="22"/>
  <c r="AI32" i="22"/>
  <c r="AN32" i="22"/>
  <c r="AS32" i="22"/>
  <c r="AX32" i="22"/>
  <c r="E33" i="22"/>
  <c r="N33" i="22"/>
  <c r="S33" i="22"/>
  <c r="X33" i="22"/>
  <c r="Z33" i="22"/>
  <c r="AD33" i="22"/>
  <c r="AI33" i="22"/>
  <c r="AN33" i="22"/>
  <c r="AS33" i="22"/>
  <c r="AX33" i="22"/>
  <c r="E34" i="22"/>
  <c r="N34" i="22"/>
  <c r="S34" i="22"/>
  <c r="X34" i="22"/>
  <c r="Z34" i="22"/>
  <c r="AD34" i="22"/>
  <c r="AI34" i="22"/>
  <c r="AN34" i="22"/>
  <c r="AS34" i="22"/>
  <c r="AX34" i="22"/>
  <c r="E35" i="22"/>
  <c r="N35" i="22"/>
  <c r="S35" i="22"/>
  <c r="X35" i="22"/>
  <c r="Z35" i="22"/>
  <c r="AD35" i="22"/>
  <c r="AI35" i="22"/>
  <c r="AN35" i="22"/>
  <c r="AS35" i="22"/>
  <c r="AX35" i="22"/>
  <c r="E36" i="22"/>
  <c r="N36" i="22"/>
  <c r="S36" i="22"/>
  <c r="X36" i="22"/>
  <c r="Z36" i="22"/>
  <c r="AD36" i="22"/>
  <c r="AI36" i="22"/>
  <c r="AN36" i="22"/>
  <c r="AS36" i="22"/>
  <c r="AX36" i="22"/>
  <c r="E37" i="22"/>
  <c r="N37" i="22"/>
  <c r="S37" i="22"/>
  <c r="X37" i="22"/>
  <c r="Z37" i="22"/>
  <c r="AD37" i="22"/>
  <c r="AI37" i="22"/>
  <c r="AN37" i="22"/>
  <c r="AS37" i="22"/>
  <c r="AX37" i="22"/>
  <c r="E38" i="22"/>
  <c r="N38" i="22"/>
  <c r="S38" i="22"/>
  <c r="X38" i="22"/>
  <c r="Z38" i="22"/>
  <c r="AD38" i="22"/>
  <c r="AI38" i="22"/>
  <c r="AN38" i="22"/>
  <c r="AS38" i="22"/>
  <c r="AX38" i="22"/>
  <c r="E39" i="22"/>
  <c r="N39" i="22"/>
  <c r="S39" i="22"/>
  <c r="X39" i="22"/>
  <c r="Z39" i="22"/>
  <c r="AD39" i="22"/>
  <c r="AI39" i="22"/>
  <c r="AN39" i="22"/>
  <c r="AS39" i="22"/>
  <c r="AX39" i="22"/>
  <c r="E40" i="22"/>
  <c r="N40" i="22"/>
  <c r="S40" i="22"/>
  <c r="X40" i="22"/>
  <c r="Z40" i="22"/>
  <c r="AD40" i="22"/>
  <c r="AI40" i="22"/>
  <c r="AN40" i="22"/>
  <c r="AS40" i="22"/>
  <c r="AX40" i="22"/>
  <c r="E41" i="22"/>
  <c r="N41" i="22"/>
  <c r="S41" i="22"/>
  <c r="X41" i="22"/>
  <c r="Z41" i="22"/>
  <c r="AD41" i="22"/>
  <c r="AI41" i="22"/>
  <c r="AN41" i="22"/>
  <c r="AS41" i="22"/>
  <c r="AX41" i="22"/>
  <c r="E42" i="22"/>
  <c r="N42" i="22"/>
  <c r="S42" i="22"/>
  <c r="X42" i="22"/>
  <c r="Z42" i="22"/>
  <c r="AD42" i="22"/>
  <c r="AI42" i="22"/>
  <c r="AN42" i="22"/>
  <c r="AS42" i="22"/>
  <c r="AX42" i="22"/>
  <c r="E43" i="22"/>
  <c r="N43" i="22"/>
  <c r="S43" i="22"/>
  <c r="X43" i="22"/>
  <c r="Z43" i="22"/>
  <c r="AD43" i="22"/>
  <c r="AI43" i="22"/>
  <c r="AN43" i="22"/>
  <c r="AS43" i="22"/>
  <c r="AX43" i="22"/>
  <c r="E44" i="22"/>
  <c r="N44" i="22"/>
  <c r="S44" i="22"/>
  <c r="X44" i="22"/>
  <c r="Z44" i="22"/>
  <c r="AD44" i="22"/>
  <c r="AI44" i="22"/>
  <c r="AN44" i="22"/>
  <c r="AS44" i="22"/>
  <c r="AX44" i="22"/>
  <c r="E45" i="22"/>
  <c r="N45" i="22"/>
  <c r="S45" i="22"/>
  <c r="X45" i="22"/>
  <c r="Z45" i="22"/>
  <c r="AD45" i="22"/>
  <c r="AI45" i="22"/>
  <c r="AN45" i="22"/>
  <c r="AS45" i="22"/>
  <c r="AX45" i="22"/>
  <c r="E46" i="22"/>
  <c r="N46" i="22"/>
  <c r="S46" i="22"/>
  <c r="X46" i="22"/>
  <c r="Z46" i="22"/>
  <c r="AD46" i="22"/>
  <c r="AI46" i="22"/>
  <c r="AN46" i="22"/>
  <c r="AS46" i="22"/>
  <c r="AX46" i="22"/>
  <c r="E47" i="22"/>
  <c r="N47" i="22"/>
  <c r="S47" i="22"/>
  <c r="X47" i="22"/>
  <c r="Z47" i="22"/>
  <c r="AD47" i="22"/>
  <c r="AI47" i="22"/>
  <c r="AN47" i="22"/>
  <c r="AS47" i="22"/>
  <c r="AX47" i="22"/>
  <c r="E48" i="22"/>
  <c r="N48" i="22"/>
  <c r="S48" i="22"/>
  <c r="X48" i="22"/>
  <c r="Z48" i="22"/>
  <c r="AD48" i="22"/>
  <c r="AI48" i="22"/>
  <c r="AN48" i="22"/>
  <c r="AS48" i="22"/>
  <c r="AX48" i="22"/>
  <c r="E49" i="22"/>
  <c r="N49" i="22"/>
  <c r="S49" i="22"/>
  <c r="X49" i="22"/>
  <c r="Z49" i="22"/>
  <c r="AD49" i="22"/>
  <c r="AI49" i="22"/>
  <c r="AN49" i="22"/>
  <c r="AS49" i="22"/>
  <c r="AX49" i="22"/>
  <c r="E50" i="22"/>
  <c r="N50" i="22"/>
  <c r="S50" i="22"/>
  <c r="X50" i="22"/>
  <c r="Z50" i="22"/>
  <c r="AD50" i="22"/>
  <c r="AI50" i="22"/>
  <c r="AN50" i="22"/>
  <c r="AS50" i="22"/>
  <c r="AX50" i="22"/>
  <c r="E51" i="22"/>
  <c r="N51" i="22"/>
  <c r="S51" i="22"/>
  <c r="X51" i="22"/>
  <c r="Z51" i="22"/>
  <c r="AD51" i="22"/>
  <c r="AI51" i="22"/>
  <c r="AN51" i="22"/>
  <c r="AS51" i="22"/>
  <c r="AX51" i="22"/>
  <c r="E52" i="22"/>
  <c r="N52" i="22"/>
  <c r="S52" i="22"/>
  <c r="X52" i="22"/>
  <c r="Z52" i="22"/>
  <c r="AD52" i="22"/>
  <c r="AI52" i="22"/>
  <c r="AN52" i="22"/>
  <c r="AS52" i="22"/>
  <c r="AX52" i="22"/>
  <c r="E53" i="22"/>
  <c r="N53" i="22"/>
  <c r="S53" i="22"/>
  <c r="X53" i="22"/>
  <c r="Z53" i="22"/>
  <c r="AD53" i="22"/>
  <c r="AI53" i="22"/>
  <c r="AN53" i="22"/>
  <c r="AS53" i="22"/>
  <c r="AX53" i="22"/>
  <c r="E54" i="22"/>
  <c r="N54" i="22"/>
  <c r="S54" i="22"/>
  <c r="X54" i="22"/>
  <c r="Z54" i="22"/>
  <c r="AD54" i="22"/>
  <c r="AI54" i="22"/>
  <c r="AN54" i="22"/>
  <c r="AS54" i="22"/>
  <c r="AX54" i="22"/>
  <c r="E55" i="22"/>
  <c r="F55" i="22"/>
  <c r="N55" i="22"/>
  <c r="S55" i="22"/>
  <c r="X55" i="22"/>
  <c r="Z55" i="22"/>
  <c r="AD55" i="22"/>
  <c r="AI55" i="22"/>
  <c r="AN55" i="22"/>
  <c r="AS55" i="22"/>
  <c r="AX55" i="22"/>
  <c r="E56" i="22"/>
  <c r="F56" i="22"/>
  <c r="N56" i="22"/>
  <c r="S56" i="22"/>
  <c r="X56" i="22"/>
  <c r="Z56" i="22"/>
  <c r="AD56" i="22"/>
  <c r="AI56" i="22"/>
  <c r="AN56" i="22"/>
  <c r="AS56" i="22"/>
  <c r="AX56" i="22"/>
  <c r="E57" i="22"/>
  <c r="F57" i="22"/>
  <c r="N57" i="22"/>
  <c r="S57" i="22"/>
  <c r="X57" i="22"/>
  <c r="Z57" i="22"/>
  <c r="AD57" i="22"/>
  <c r="AI57" i="22"/>
  <c r="AN57" i="22"/>
  <c r="AS57" i="22"/>
  <c r="AX57" i="22"/>
  <c r="G58" i="22"/>
  <c r="L58" i="22"/>
  <c r="Q58" i="22"/>
  <c r="V58" i="22"/>
  <c r="AB58" i="22"/>
  <c r="AG58" i="22"/>
  <c r="AL58" i="22"/>
  <c r="AQ58" i="22"/>
  <c r="AV58" i="22"/>
  <c r="G59" i="22"/>
  <c r="I59" i="22"/>
  <c r="L59" i="22"/>
  <c r="Q59" i="22"/>
  <c r="V59" i="22"/>
  <c r="AB59" i="22"/>
  <c r="AG59" i="22"/>
  <c r="AL59" i="22"/>
  <c r="AQ59" i="22"/>
  <c r="AV59" i="22"/>
  <c r="G60" i="22"/>
  <c r="I60" i="22"/>
  <c r="L60" i="22"/>
  <c r="Q60" i="22"/>
  <c r="V60" i="22"/>
  <c r="AB60" i="22"/>
  <c r="AG60" i="22"/>
  <c r="AL60" i="22"/>
  <c r="AQ60" i="22"/>
  <c r="AV60" i="22"/>
  <c r="G63" i="22"/>
  <c r="K65" i="22"/>
  <c r="L65" i="22"/>
  <c r="M65" i="22"/>
  <c r="N65" i="22"/>
  <c r="O65" i="22"/>
  <c r="P65" i="22"/>
  <c r="Q65" i="22"/>
  <c r="R65" i="22"/>
  <c r="S65" i="22"/>
  <c r="T65" i="22"/>
  <c r="AL65" i="22"/>
  <c r="AM65" i="22"/>
  <c r="AN65" i="22"/>
  <c r="AO65" i="22"/>
  <c r="AP65" i="22"/>
  <c r="AQ65" i="22"/>
  <c r="AR65" i="22"/>
  <c r="AS65" i="22"/>
  <c r="AT65" i="22"/>
  <c r="AU65" i="22"/>
  <c r="J66" i="22"/>
  <c r="K66" i="22"/>
  <c r="L66" i="22"/>
  <c r="M66" i="22"/>
  <c r="N66" i="22"/>
  <c r="O66" i="22"/>
  <c r="P66" i="22"/>
  <c r="Q66" i="22"/>
  <c r="R66" i="22"/>
  <c r="S66" i="22"/>
  <c r="T66" i="22"/>
  <c r="AL66" i="22"/>
  <c r="AM66" i="22"/>
  <c r="AN66" i="22"/>
  <c r="AO66" i="22"/>
  <c r="AP66" i="22"/>
  <c r="AQ66" i="22"/>
  <c r="AR66" i="22"/>
  <c r="AS66" i="22"/>
  <c r="AT66" i="22"/>
  <c r="AL69" i="22"/>
  <c r="AM69" i="22"/>
  <c r="AN69" i="22"/>
  <c r="AO69" i="22"/>
  <c r="AP69" i="22"/>
  <c r="AQ69" i="22"/>
  <c r="AR69" i="22"/>
  <c r="AS69" i="22"/>
  <c r="AT69" i="22"/>
  <c r="AU69" i="22"/>
  <c r="AL70" i="22"/>
  <c r="AM70" i="22"/>
  <c r="AN70" i="22"/>
  <c r="AO70" i="22"/>
  <c r="AP70" i="22"/>
  <c r="AQ70" i="22"/>
  <c r="AR70" i="22"/>
  <c r="AS70" i="22"/>
  <c r="AT70" i="22"/>
  <c r="AL73" i="22"/>
  <c r="AM73" i="22"/>
  <c r="AN73" i="22"/>
  <c r="AO73" i="22"/>
  <c r="AP73" i="22"/>
  <c r="AQ73" i="22"/>
  <c r="AR73" i="22"/>
  <c r="AS73" i="22"/>
  <c r="AT73" i="22"/>
  <c r="AU73" i="22"/>
  <c r="AL74" i="22"/>
  <c r="AM74" i="22"/>
  <c r="AN74" i="22"/>
  <c r="AO74" i="22"/>
  <c r="AP74" i="22"/>
  <c r="AQ74" i="22"/>
  <c r="AR74" i="22"/>
  <c r="AS74" i="22"/>
  <c r="AT74" i="22"/>
  <c r="D5" i="23"/>
  <c r="AD5" i="23"/>
  <c r="D6" i="23"/>
  <c r="AD6" i="23"/>
  <c r="D7" i="23"/>
  <c r="AD7" i="23"/>
  <c r="D8" i="23"/>
  <c r="AD8" i="23"/>
  <c r="D9" i="23"/>
  <c r="AD9" i="23"/>
  <c r="D10" i="23"/>
  <c r="AD10" i="23"/>
  <c r="D11" i="23"/>
  <c r="S11" i="23"/>
  <c r="T11" i="23"/>
  <c r="U11" i="23"/>
  <c r="V11" i="23"/>
  <c r="W11" i="23"/>
  <c r="X11" i="23"/>
  <c r="AD11" i="23"/>
  <c r="AS11" i="23"/>
  <c r="AT11" i="23"/>
  <c r="AU11" i="23"/>
  <c r="AV11" i="23"/>
  <c r="AW11" i="23"/>
  <c r="C13" i="23"/>
  <c r="D13" i="23"/>
  <c r="E13" i="23"/>
  <c r="F13" i="23"/>
  <c r="G13" i="23"/>
  <c r="H13" i="23"/>
  <c r="I13" i="23"/>
  <c r="M13" i="23"/>
  <c r="N13" i="23"/>
  <c r="O13" i="23"/>
  <c r="P13" i="23"/>
  <c r="Q13" i="23"/>
  <c r="U13" i="23"/>
  <c r="V13" i="23"/>
  <c r="W13" i="23"/>
  <c r="X13" i="23"/>
  <c r="Y13" i="23"/>
  <c r="AD13" i="23"/>
  <c r="AE13" i="23"/>
  <c r="AF13" i="23"/>
  <c r="AH13" i="23"/>
  <c r="AI13" i="23"/>
  <c r="AJ13" i="23"/>
  <c r="AK13" i="23"/>
  <c r="AN13" i="23"/>
  <c r="AO13" i="23"/>
  <c r="AP13" i="23"/>
  <c r="AQ13" i="23"/>
  <c r="AR13" i="23"/>
  <c r="AU13" i="23"/>
  <c r="AV13" i="23"/>
  <c r="AW13" i="23"/>
  <c r="AX13" i="23"/>
  <c r="AY13" i="23"/>
  <c r="U14" i="23"/>
  <c r="AY15" i="23"/>
  <c r="AY16" i="23"/>
  <c r="L17" i="23"/>
  <c r="M17" i="23"/>
  <c r="N17" i="23"/>
  <c r="O17" i="23"/>
  <c r="Q17" i="23"/>
  <c r="R17" i="23"/>
  <c r="S17" i="23"/>
  <c r="T17" i="23"/>
  <c r="V17" i="23"/>
  <c r="W17" i="23"/>
  <c r="X17" i="23"/>
  <c r="Y17" i="23"/>
  <c r="AB17" i="23"/>
  <c r="AC17" i="23"/>
  <c r="AD17" i="23"/>
  <c r="AE17" i="23"/>
  <c r="AG17" i="23"/>
  <c r="AH17" i="23"/>
  <c r="AI17" i="23"/>
  <c r="AJ17" i="23"/>
  <c r="AL17" i="23"/>
  <c r="AM17" i="23"/>
  <c r="AN17" i="23"/>
  <c r="AO17" i="23"/>
  <c r="AQ17" i="23"/>
  <c r="AR17" i="23"/>
  <c r="AS17" i="23"/>
  <c r="AT17" i="23"/>
  <c r="AV17" i="23"/>
  <c r="AW17" i="23"/>
  <c r="AX17" i="23"/>
  <c r="AY17" i="23"/>
  <c r="G18" i="23"/>
  <c r="H18" i="23"/>
  <c r="I18" i="23"/>
  <c r="J18" i="23"/>
  <c r="L18" i="23"/>
  <c r="M18" i="23"/>
  <c r="N18" i="23"/>
  <c r="O18" i="23"/>
  <c r="Q18" i="23"/>
  <c r="R18" i="23"/>
  <c r="S18" i="23"/>
  <c r="T18" i="23"/>
  <c r="V18" i="23"/>
  <c r="W18" i="23"/>
  <c r="X18" i="23"/>
  <c r="Y18" i="23"/>
  <c r="AB18" i="23"/>
  <c r="AC18" i="23"/>
  <c r="AD18" i="23"/>
  <c r="AE18" i="23"/>
  <c r="AG18" i="23"/>
  <c r="AH18" i="23"/>
  <c r="AI18" i="23"/>
  <c r="AJ18" i="23"/>
  <c r="AL18" i="23"/>
  <c r="AM18" i="23"/>
  <c r="AN18" i="23"/>
  <c r="AO18" i="23"/>
  <c r="AQ18" i="23"/>
  <c r="AR18" i="23"/>
  <c r="AS18" i="23"/>
  <c r="AT18" i="23"/>
  <c r="AV18" i="23"/>
  <c r="AW18" i="23"/>
  <c r="AX18" i="23"/>
  <c r="AY18" i="23"/>
  <c r="G19" i="23"/>
  <c r="H19" i="23"/>
  <c r="I19" i="23"/>
  <c r="J19" i="23"/>
  <c r="L19" i="23"/>
  <c r="M19" i="23"/>
  <c r="N19" i="23"/>
  <c r="O19" i="23"/>
  <c r="Q19" i="23"/>
  <c r="R19" i="23"/>
  <c r="S19" i="23"/>
  <c r="T19" i="23"/>
  <c r="V19" i="23"/>
  <c r="W19" i="23"/>
  <c r="X19" i="23"/>
  <c r="Y19" i="23"/>
  <c r="AB19" i="23"/>
  <c r="AC19" i="23"/>
  <c r="AD19" i="23"/>
  <c r="AE19" i="23"/>
  <c r="AG19" i="23"/>
  <c r="AH19" i="23"/>
  <c r="AI19" i="23"/>
  <c r="AJ19" i="23"/>
  <c r="AL19" i="23"/>
  <c r="AM19" i="23"/>
  <c r="AN19" i="23"/>
  <c r="AO19" i="23"/>
  <c r="AQ19" i="23"/>
  <c r="AR19" i="23"/>
  <c r="AS19" i="23"/>
  <c r="AT19" i="23"/>
  <c r="AV19" i="23"/>
  <c r="AW19" i="23"/>
  <c r="AX19" i="23"/>
  <c r="AY19" i="23"/>
  <c r="G20" i="23"/>
  <c r="H20" i="23"/>
  <c r="I20" i="23"/>
  <c r="J20" i="23"/>
  <c r="L20" i="23"/>
  <c r="M20" i="23"/>
  <c r="N20" i="23"/>
  <c r="O20" i="23"/>
  <c r="Q20" i="23"/>
  <c r="R20" i="23"/>
  <c r="S20" i="23"/>
  <c r="T20" i="23"/>
  <c r="V20" i="23"/>
  <c r="W20" i="23"/>
  <c r="X20" i="23"/>
  <c r="Y20" i="23"/>
  <c r="AB20" i="23"/>
  <c r="AC20" i="23"/>
  <c r="AD20" i="23"/>
  <c r="AE20" i="23"/>
  <c r="AG20" i="23"/>
  <c r="AH20" i="23"/>
  <c r="AI20" i="23"/>
  <c r="AJ20" i="23"/>
  <c r="AL20" i="23"/>
  <c r="AM20" i="23"/>
  <c r="AN20" i="23"/>
  <c r="AO20" i="23"/>
  <c r="AQ20" i="23"/>
  <c r="AR20" i="23"/>
  <c r="AS20" i="23"/>
  <c r="AT20" i="23"/>
  <c r="AV20" i="23"/>
  <c r="AW20" i="23"/>
  <c r="AX20" i="23"/>
  <c r="AY20" i="23"/>
  <c r="G21" i="23"/>
  <c r="H21" i="23"/>
  <c r="I21" i="23"/>
  <c r="J21" i="23"/>
  <c r="L21" i="23"/>
  <c r="M21" i="23"/>
  <c r="N21" i="23"/>
  <c r="O21" i="23"/>
  <c r="Q21" i="23"/>
  <c r="R21" i="23"/>
  <c r="S21" i="23"/>
  <c r="T21" i="23"/>
  <c r="V21" i="23"/>
  <c r="W21" i="23"/>
  <c r="X21" i="23"/>
  <c r="Y21" i="23"/>
  <c r="AB21" i="23"/>
  <c r="AC21" i="23"/>
  <c r="AD21" i="23"/>
  <c r="AE21" i="23"/>
  <c r="AG21" i="23"/>
  <c r="AH21" i="23"/>
  <c r="AI21" i="23"/>
  <c r="AJ21" i="23"/>
  <c r="AL21" i="23"/>
  <c r="AM21" i="23"/>
  <c r="AN21" i="23"/>
  <c r="AO21" i="23"/>
  <c r="AQ21" i="23"/>
  <c r="AR21" i="23"/>
  <c r="AS21" i="23"/>
  <c r="AT21" i="23"/>
  <c r="AV21" i="23"/>
  <c r="AW21" i="23"/>
  <c r="AX21" i="23"/>
  <c r="AY21" i="23"/>
  <c r="G22" i="23"/>
  <c r="H22" i="23"/>
  <c r="I22" i="23"/>
  <c r="J22" i="23"/>
  <c r="L22" i="23"/>
  <c r="M22" i="23"/>
  <c r="N22" i="23"/>
  <c r="O22" i="23"/>
  <c r="Q22" i="23"/>
  <c r="R22" i="23"/>
  <c r="S22" i="23"/>
  <c r="T22" i="23"/>
  <c r="V22" i="23"/>
  <c r="W22" i="23"/>
  <c r="X22" i="23"/>
  <c r="Y22" i="23"/>
  <c r="AB22" i="23"/>
  <c r="AC22" i="23"/>
  <c r="AD22" i="23"/>
  <c r="AE22" i="23"/>
  <c r="AG22" i="23"/>
  <c r="AH22" i="23"/>
  <c r="AI22" i="23"/>
  <c r="AJ22" i="23"/>
  <c r="AL22" i="23"/>
  <c r="AM22" i="23"/>
  <c r="AN22" i="23"/>
  <c r="AO22" i="23"/>
  <c r="AQ22" i="23"/>
  <c r="AR22" i="23"/>
  <c r="AS22" i="23"/>
  <c r="AT22" i="23"/>
  <c r="AV22" i="23"/>
  <c r="AW22" i="23"/>
  <c r="AX22" i="23"/>
  <c r="AY22" i="23"/>
  <c r="G23" i="23"/>
  <c r="H23" i="23"/>
  <c r="I23" i="23"/>
  <c r="J23" i="23"/>
  <c r="L23" i="23"/>
  <c r="M23" i="23"/>
  <c r="N23" i="23"/>
  <c r="O23" i="23"/>
  <c r="Q23" i="23"/>
  <c r="R23" i="23"/>
  <c r="S23" i="23"/>
  <c r="T23" i="23"/>
  <c r="V23" i="23"/>
  <c r="W23" i="23"/>
  <c r="X23" i="23"/>
  <c r="Y23" i="23"/>
  <c r="AB23" i="23"/>
  <c r="AC23" i="23"/>
  <c r="AD23" i="23"/>
  <c r="AE23" i="23"/>
  <c r="AG23" i="23"/>
  <c r="AH23" i="23"/>
  <c r="AI23" i="23"/>
  <c r="AJ23" i="23"/>
  <c r="AL23" i="23"/>
  <c r="AM23" i="23"/>
  <c r="AN23" i="23"/>
  <c r="AO23" i="23"/>
  <c r="AQ23" i="23"/>
  <c r="AR23" i="23"/>
  <c r="AS23" i="23"/>
  <c r="AT23" i="23"/>
  <c r="AV23" i="23"/>
  <c r="AW23" i="23"/>
  <c r="AX23" i="23"/>
  <c r="AY23" i="23"/>
  <c r="G24" i="23"/>
  <c r="H24" i="23"/>
  <c r="I24" i="23"/>
  <c r="J24" i="23"/>
  <c r="L24" i="23"/>
  <c r="M24" i="23"/>
  <c r="N24" i="23"/>
  <c r="O24" i="23"/>
  <c r="Q24" i="23"/>
  <c r="R24" i="23"/>
  <c r="S24" i="23"/>
  <c r="T24" i="23"/>
  <c r="V24" i="23"/>
  <c r="W24" i="23"/>
  <c r="X24" i="23"/>
  <c r="Y24" i="23"/>
  <c r="AB24" i="23"/>
  <c r="AC24" i="23"/>
  <c r="AD24" i="23"/>
  <c r="AE24" i="23"/>
  <c r="AG24" i="23"/>
  <c r="AH24" i="23"/>
  <c r="AI24" i="23"/>
  <c r="AJ24" i="23"/>
  <c r="AL24" i="23"/>
  <c r="AM24" i="23"/>
  <c r="AN24" i="23"/>
  <c r="AO24" i="23"/>
  <c r="AQ24" i="23"/>
  <c r="AR24" i="23"/>
  <c r="AS24" i="23"/>
  <c r="AT24" i="23"/>
  <c r="AV24" i="23"/>
  <c r="AW24" i="23"/>
  <c r="AX24" i="23"/>
  <c r="AY24" i="23"/>
  <c r="G25" i="23"/>
  <c r="H25" i="23"/>
  <c r="I25" i="23"/>
  <c r="J25" i="23"/>
  <c r="L25" i="23"/>
  <c r="M25" i="23"/>
  <c r="N25" i="23"/>
  <c r="O25" i="23"/>
  <c r="Q25" i="23"/>
  <c r="R25" i="23"/>
  <c r="S25" i="23"/>
  <c r="T25" i="23"/>
  <c r="V25" i="23"/>
  <c r="W25" i="23"/>
  <c r="X25" i="23"/>
  <c r="Y25" i="23"/>
  <c r="AB25" i="23"/>
  <c r="AC25" i="23"/>
  <c r="AD25" i="23"/>
  <c r="AE25" i="23"/>
  <c r="AG25" i="23"/>
  <c r="AH25" i="23"/>
  <c r="AI25" i="23"/>
  <c r="AJ25" i="23"/>
  <c r="AL25" i="23"/>
  <c r="AM25" i="23"/>
  <c r="AN25" i="23"/>
  <c r="AO25" i="23"/>
  <c r="AQ25" i="23"/>
  <c r="AR25" i="23"/>
  <c r="AS25" i="23"/>
  <c r="AT25" i="23"/>
  <c r="AV25" i="23"/>
  <c r="AW25" i="23"/>
  <c r="AX25" i="23"/>
  <c r="AY25" i="23"/>
  <c r="A26" i="23"/>
  <c r="B26" i="23"/>
  <c r="E27" i="23"/>
  <c r="N27" i="23"/>
  <c r="S27" i="23"/>
  <c r="X27" i="23"/>
  <c r="Z27" i="23"/>
  <c r="AD27" i="23"/>
  <c r="AI27" i="23"/>
  <c r="AN27" i="23"/>
  <c r="AS27" i="23"/>
  <c r="AX27" i="23"/>
  <c r="E28" i="23"/>
  <c r="N28" i="23"/>
  <c r="S28" i="23"/>
  <c r="X28" i="23"/>
  <c r="Z28" i="23"/>
  <c r="AD28" i="23"/>
  <c r="AI28" i="23"/>
  <c r="AN28" i="23"/>
  <c r="AS28" i="23"/>
  <c r="AX28" i="23"/>
  <c r="E29" i="23"/>
  <c r="N29" i="23"/>
  <c r="S29" i="23"/>
  <c r="X29" i="23"/>
  <c r="Z29" i="23"/>
  <c r="AD29" i="23"/>
  <c r="AI29" i="23"/>
  <c r="AN29" i="23"/>
  <c r="AS29" i="23"/>
  <c r="AX29" i="23"/>
  <c r="E30" i="23"/>
  <c r="N30" i="23"/>
  <c r="S30" i="23"/>
  <c r="X30" i="23"/>
  <c r="Z30" i="23"/>
  <c r="AD30" i="23"/>
  <c r="AI30" i="23"/>
  <c r="AN30" i="23"/>
  <c r="AS30" i="23"/>
  <c r="AX30" i="23"/>
  <c r="E31" i="23"/>
  <c r="N31" i="23"/>
  <c r="S31" i="23"/>
  <c r="X31" i="23"/>
  <c r="Z31" i="23"/>
  <c r="AD31" i="23"/>
  <c r="AI31" i="23"/>
  <c r="AN31" i="23"/>
  <c r="AS31" i="23"/>
  <c r="AX31" i="23"/>
  <c r="E32" i="23"/>
  <c r="N32" i="23"/>
  <c r="S32" i="23"/>
  <c r="X32" i="23"/>
  <c r="Z32" i="23"/>
  <c r="AD32" i="23"/>
  <c r="AI32" i="23"/>
  <c r="AN32" i="23"/>
  <c r="AS32" i="23"/>
  <c r="AX32" i="23"/>
  <c r="E33" i="23"/>
  <c r="N33" i="23"/>
  <c r="S33" i="23"/>
  <c r="X33" i="23"/>
  <c r="Z33" i="23"/>
  <c r="AD33" i="23"/>
  <c r="AI33" i="23"/>
  <c r="AN33" i="23"/>
  <c r="AS33" i="23"/>
  <c r="AX33" i="23"/>
  <c r="E34" i="23"/>
  <c r="N34" i="23"/>
  <c r="S34" i="23"/>
  <c r="X34" i="23"/>
  <c r="Z34" i="23"/>
  <c r="AD34" i="23"/>
  <c r="AI34" i="23"/>
  <c r="AN34" i="23"/>
  <c r="AS34" i="23"/>
  <c r="AX34" i="23"/>
  <c r="E35" i="23"/>
  <c r="N35" i="23"/>
  <c r="S35" i="23"/>
  <c r="X35" i="23"/>
  <c r="Z35" i="23"/>
  <c r="AD35" i="23"/>
  <c r="AI35" i="23"/>
  <c r="AN35" i="23"/>
  <c r="AS35" i="23"/>
  <c r="AX35" i="23"/>
  <c r="E36" i="23"/>
  <c r="N36" i="23"/>
  <c r="S36" i="23"/>
  <c r="X36" i="23"/>
  <c r="Z36" i="23"/>
  <c r="AD36" i="23"/>
  <c r="AI36" i="23"/>
  <c r="AN36" i="23"/>
  <c r="AS36" i="23"/>
  <c r="AX36" i="23"/>
  <c r="E37" i="23"/>
  <c r="N37" i="23"/>
  <c r="S37" i="23"/>
  <c r="X37" i="23"/>
  <c r="Z37" i="23"/>
  <c r="AD37" i="23"/>
  <c r="AI37" i="23"/>
  <c r="AN37" i="23"/>
  <c r="AS37" i="23"/>
  <c r="AX37" i="23"/>
  <c r="E38" i="23"/>
  <c r="N38" i="23"/>
  <c r="S38" i="23"/>
  <c r="X38" i="23"/>
  <c r="Z38" i="23"/>
  <c r="AD38" i="23"/>
  <c r="AI38" i="23"/>
  <c r="AN38" i="23"/>
  <c r="AS38" i="23"/>
  <c r="AX38" i="23"/>
  <c r="E39" i="23"/>
  <c r="N39" i="23"/>
  <c r="S39" i="23"/>
  <c r="X39" i="23"/>
  <c r="Z39" i="23"/>
  <c r="AD39" i="23"/>
  <c r="AI39" i="23"/>
  <c r="AN39" i="23"/>
  <c r="AS39" i="23"/>
  <c r="AX39" i="23"/>
  <c r="E40" i="23"/>
  <c r="N40" i="23"/>
  <c r="S40" i="23"/>
  <c r="X40" i="23"/>
  <c r="Z40" i="23"/>
  <c r="AD40" i="23"/>
  <c r="AI40" i="23"/>
  <c r="AN40" i="23"/>
  <c r="AS40" i="23"/>
  <c r="AX40" i="23"/>
  <c r="E41" i="23"/>
  <c r="N41" i="23"/>
  <c r="S41" i="23"/>
  <c r="X41" i="23"/>
  <c r="Z41" i="23"/>
  <c r="AD41" i="23"/>
  <c r="AI41" i="23"/>
  <c r="AN41" i="23"/>
  <c r="AS41" i="23"/>
  <c r="AX41" i="23"/>
  <c r="E42" i="23"/>
  <c r="N42" i="23"/>
  <c r="S42" i="23"/>
  <c r="X42" i="23"/>
  <c r="Z42" i="23"/>
  <c r="AD42" i="23"/>
  <c r="AI42" i="23"/>
  <c r="AN42" i="23"/>
  <c r="AS42" i="23"/>
  <c r="AX42" i="23"/>
  <c r="E43" i="23"/>
  <c r="N43" i="23"/>
  <c r="S43" i="23"/>
  <c r="X43" i="23"/>
  <c r="Z43" i="23"/>
  <c r="AD43" i="23"/>
  <c r="AI43" i="23"/>
  <c r="AN43" i="23"/>
  <c r="AS43" i="23"/>
  <c r="AX43" i="23"/>
  <c r="E44" i="23"/>
  <c r="N44" i="23"/>
  <c r="S44" i="23"/>
  <c r="X44" i="23"/>
  <c r="Z44" i="23"/>
  <c r="AD44" i="23"/>
  <c r="AI44" i="23"/>
  <c r="AN44" i="23"/>
  <c r="AS44" i="23"/>
  <c r="AX44" i="23"/>
  <c r="E45" i="23"/>
  <c r="N45" i="23"/>
  <c r="S45" i="23"/>
  <c r="X45" i="23"/>
  <c r="Z45" i="23"/>
  <c r="AD45" i="23"/>
  <c r="AI45" i="23"/>
  <c r="AN45" i="23"/>
  <c r="AS45" i="23"/>
  <c r="AX45" i="23"/>
  <c r="E46" i="23"/>
  <c r="N46" i="23"/>
  <c r="S46" i="23"/>
  <c r="X46" i="23"/>
  <c r="Z46" i="23"/>
  <c r="AD46" i="23"/>
  <c r="AI46" i="23"/>
  <c r="AN46" i="23"/>
  <c r="AS46" i="23"/>
  <c r="AX46" i="23"/>
  <c r="E47" i="23"/>
  <c r="N47" i="23"/>
  <c r="S47" i="23"/>
  <c r="X47" i="23"/>
  <c r="Z47" i="23"/>
  <c r="AD47" i="23"/>
  <c r="AI47" i="23"/>
  <c r="AN47" i="23"/>
  <c r="AS47" i="23"/>
  <c r="AX47" i="23"/>
  <c r="E48" i="23"/>
  <c r="N48" i="23"/>
  <c r="S48" i="23"/>
  <c r="X48" i="23"/>
  <c r="Z48" i="23"/>
  <c r="AD48" i="23"/>
  <c r="AI48" i="23"/>
  <c r="AN48" i="23"/>
  <c r="AS48" i="23"/>
  <c r="AX48" i="23"/>
  <c r="E49" i="23"/>
  <c r="N49" i="23"/>
  <c r="S49" i="23"/>
  <c r="X49" i="23"/>
  <c r="Z49" i="23"/>
  <c r="AD49" i="23"/>
  <c r="AI49" i="23"/>
  <c r="AN49" i="23"/>
  <c r="AS49" i="23"/>
  <c r="AX49" i="23"/>
  <c r="E50" i="23"/>
  <c r="N50" i="23"/>
  <c r="S50" i="23"/>
  <c r="X50" i="23"/>
  <c r="Z50" i="23"/>
  <c r="AD50" i="23"/>
  <c r="AI50" i="23"/>
  <c r="AN50" i="23"/>
  <c r="AS50" i="23"/>
  <c r="AX50" i="23"/>
  <c r="E51" i="23"/>
  <c r="N51" i="23"/>
  <c r="S51" i="23"/>
  <c r="X51" i="23"/>
  <c r="Z51" i="23"/>
  <c r="AD51" i="23"/>
  <c r="AI51" i="23"/>
  <c r="AN51" i="23"/>
  <c r="AS51" i="23"/>
  <c r="AX51" i="23"/>
  <c r="E52" i="23"/>
  <c r="N52" i="23"/>
  <c r="S52" i="23"/>
  <c r="X52" i="23"/>
  <c r="Z52" i="23"/>
  <c r="AD52" i="23"/>
  <c r="AI52" i="23"/>
  <c r="AN52" i="23"/>
  <c r="AS52" i="23"/>
  <c r="AX52" i="23"/>
  <c r="E53" i="23"/>
  <c r="N53" i="23"/>
  <c r="S53" i="23"/>
  <c r="X53" i="23"/>
  <c r="Z53" i="23"/>
  <c r="AD53" i="23"/>
  <c r="AI53" i="23"/>
  <c r="AN53" i="23"/>
  <c r="AS53" i="23"/>
  <c r="AX53" i="23"/>
  <c r="E54" i="23"/>
  <c r="N54" i="23"/>
  <c r="S54" i="23"/>
  <c r="X54" i="23"/>
  <c r="Z54" i="23"/>
  <c r="AD54" i="23"/>
  <c r="AI54" i="23"/>
  <c r="AN54" i="23"/>
  <c r="AS54" i="23"/>
  <c r="AX54" i="23"/>
  <c r="E55" i="23"/>
  <c r="F55" i="23"/>
  <c r="N55" i="23"/>
  <c r="S55" i="23"/>
  <c r="X55" i="23"/>
  <c r="Z55" i="23"/>
  <c r="AD55" i="23"/>
  <c r="AI55" i="23"/>
  <c r="AN55" i="23"/>
  <c r="AS55" i="23"/>
  <c r="AX55" i="23"/>
  <c r="E56" i="23"/>
  <c r="F56" i="23"/>
  <c r="N56" i="23"/>
  <c r="S56" i="23"/>
  <c r="X56" i="23"/>
  <c r="Z56" i="23"/>
  <c r="AD56" i="23"/>
  <c r="AI56" i="23"/>
  <c r="AN56" i="23"/>
  <c r="AS56" i="23"/>
  <c r="AX56" i="23"/>
  <c r="E57" i="23"/>
  <c r="F57" i="23"/>
  <c r="N57" i="23"/>
  <c r="S57" i="23"/>
  <c r="X57" i="23"/>
  <c r="Z57" i="23"/>
  <c r="AD57" i="23"/>
  <c r="AI57" i="23"/>
  <c r="AN57" i="23"/>
  <c r="AS57" i="23"/>
  <c r="AX57" i="23"/>
  <c r="G58" i="23"/>
  <c r="G28" i="24" s="1"/>
  <c r="L58" i="23"/>
  <c r="Q58" i="23"/>
  <c r="V58" i="23"/>
  <c r="AB58" i="23"/>
  <c r="AG58" i="23"/>
  <c r="AL58" i="23"/>
  <c r="AQ58" i="23"/>
  <c r="AV58" i="23"/>
  <c r="G59" i="23"/>
  <c r="I59" i="23"/>
  <c r="L59" i="23"/>
  <c r="Q59" i="23"/>
  <c r="V59" i="23"/>
  <c r="AB59" i="23"/>
  <c r="AG59" i="23"/>
  <c r="AL59" i="23"/>
  <c r="AQ59" i="23"/>
  <c r="AV59" i="23"/>
  <c r="G60" i="23"/>
  <c r="I60" i="23"/>
  <c r="L60" i="23"/>
  <c r="Q60" i="23"/>
  <c r="V60" i="23"/>
  <c r="AB60" i="23"/>
  <c r="AG60" i="23"/>
  <c r="AL60" i="23"/>
  <c r="AQ60" i="23"/>
  <c r="AV60" i="23"/>
  <c r="G63" i="23"/>
  <c r="K65" i="23"/>
  <c r="L65" i="23"/>
  <c r="M65" i="23"/>
  <c r="N65" i="23"/>
  <c r="O65" i="23"/>
  <c r="P65" i="23"/>
  <c r="Q65" i="23"/>
  <c r="R65" i="23"/>
  <c r="S65" i="23"/>
  <c r="T65" i="23"/>
  <c r="AL65" i="23"/>
  <c r="AM65" i="23"/>
  <c r="AN65" i="23"/>
  <c r="AO65" i="23"/>
  <c r="AP65" i="23"/>
  <c r="AQ65" i="23"/>
  <c r="AR65" i="23"/>
  <c r="AS65" i="23"/>
  <c r="AT65" i="23"/>
  <c r="AU65" i="23"/>
  <c r="J66" i="23"/>
  <c r="K66" i="23"/>
  <c r="L66" i="23"/>
  <c r="M66" i="23"/>
  <c r="N66" i="23"/>
  <c r="O66" i="23"/>
  <c r="P66" i="23"/>
  <c r="Q66" i="23"/>
  <c r="R66" i="23"/>
  <c r="S66" i="23"/>
  <c r="T66" i="23"/>
  <c r="AL66" i="23"/>
  <c r="AM66" i="23"/>
  <c r="AN66" i="23"/>
  <c r="AO66" i="23"/>
  <c r="AP66" i="23"/>
  <c r="AQ66" i="23"/>
  <c r="AR66" i="23"/>
  <c r="AS66" i="23"/>
  <c r="AT66" i="23"/>
  <c r="AL69" i="23"/>
  <c r="AM69" i="23"/>
  <c r="AN69" i="23"/>
  <c r="AO69" i="23"/>
  <c r="AP69" i="23"/>
  <c r="AQ69" i="23"/>
  <c r="AR69" i="23"/>
  <c r="AS69" i="23"/>
  <c r="AT69" i="23"/>
  <c r="AU69" i="23"/>
  <c r="AL70" i="23"/>
  <c r="AM70" i="23"/>
  <c r="AN70" i="23"/>
  <c r="AO70" i="23"/>
  <c r="AP70" i="23"/>
  <c r="AQ70" i="23"/>
  <c r="AR70" i="23"/>
  <c r="AS70" i="23"/>
  <c r="AT70" i="23"/>
  <c r="AL73" i="23"/>
  <c r="AM73" i="23"/>
  <c r="AN73" i="23"/>
  <c r="AO73" i="23"/>
  <c r="AP73" i="23"/>
  <c r="AQ73" i="23"/>
  <c r="AR73" i="23"/>
  <c r="AS73" i="23"/>
  <c r="AT73" i="23"/>
  <c r="AU73" i="23"/>
  <c r="AL74" i="23"/>
  <c r="AM74" i="23"/>
  <c r="AN74" i="23"/>
  <c r="AO74" i="23"/>
  <c r="AP74" i="23"/>
  <c r="AQ74" i="23"/>
  <c r="AR74" i="23"/>
  <c r="AS74" i="23"/>
  <c r="AT74" i="23"/>
  <c r="D5" i="24"/>
  <c r="AD5" i="24"/>
  <c r="D6" i="24"/>
  <c r="AD6" i="24"/>
  <c r="D7" i="24"/>
  <c r="AD7" i="24"/>
  <c r="D8" i="24"/>
  <c r="AD8" i="24"/>
  <c r="D9" i="24"/>
  <c r="AD9" i="24"/>
  <c r="D10" i="24"/>
  <c r="AD10" i="24"/>
  <c r="D11" i="24"/>
  <c r="S11" i="24"/>
  <c r="T11" i="24"/>
  <c r="U11" i="24"/>
  <c r="V11" i="24"/>
  <c r="W11" i="24"/>
  <c r="X11" i="24"/>
  <c r="AD11" i="24"/>
  <c r="AS11" i="24"/>
  <c r="AT11" i="24"/>
  <c r="AU11" i="24"/>
  <c r="AV11" i="24"/>
  <c r="AW11" i="24"/>
  <c r="C13" i="24"/>
  <c r="D13" i="24"/>
  <c r="E13" i="24"/>
  <c r="F13" i="24"/>
  <c r="G13" i="24"/>
  <c r="H13" i="24"/>
  <c r="I13" i="24"/>
  <c r="M13" i="24"/>
  <c r="N13" i="24"/>
  <c r="O13" i="24"/>
  <c r="P13" i="24"/>
  <c r="Q13" i="24"/>
  <c r="U13" i="24"/>
  <c r="V13" i="24"/>
  <c r="W13" i="24"/>
  <c r="X13" i="24"/>
  <c r="Y13" i="24"/>
  <c r="AD13" i="24"/>
  <c r="AE13" i="24"/>
  <c r="AF13" i="24"/>
  <c r="AH13" i="24"/>
  <c r="AI13" i="24"/>
  <c r="AJ13" i="24"/>
  <c r="AK13" i="24"/>
  <c r="AN13" i="24"/>
  <c r="AO13" i="24"/>
  <c r="AP13" i="24"/>
  <c r="AQ13" i="24"/>
  <c r="AR13" i="24"/>
  <c r="AU13" i="24"/>
  <c r="AV13" i="24"/>
  <c r="AW13" i="24"/>
  <c r="AX13" i="24"/>
  <c r="AY13" i="24"/>
  <c r="U14" i="24"/>
  <c r="L17" i="24"/>
  <c r="M17" i="24"/>
  <c r="N17" i="24"/>
  <c r="O17" i="24"/>
  <c r="Q17" i="24"/>
  <c r="R17" i="24"/>
  <c r="S17" i="24"/>
  <c r="T17" i="24"/>
  <c r="V17" i="24"/>
  <c r="W17" i="24"/>
  <c r="X17" i="24"/>
  <c r="Y17" i="24"/>
  <c r="AB17" i="24"/>
  <c r="AC17" i="24"/>
  <c r="AD17" i="24"/>
  <c r="AE17" i="24"/>
  <c r="AG17" i="24"/>
  <c r="AH17" i="24"/>
  <c r="AI17" i="24"/>
  <c r="AJ17" i="24"/>
  <c r="AL17" i="24"/>
  <c r="AM17" i="24"/>
  <c r="AN17" i="24"/>
  <c r="AO17" i="24"/>
  <c r="AQ17" i="24"/>
  <c r="AR17" i="24"/>
  <c r="AS17" i="24"/>
  <c r="AT17" i="24"/>
  <c r="AV17" i="24"/>
  <c r="AW17" i="24"/>
  <c r="AX17" i="24"/>
  <c r="AY17" i="24"/>
  <c r="G18" i="24"/>
  <c r="H18" i="24"/>
  <c r="I18" i="24"/>
  <c r="J18" i="24"/>
  <c r="L18" i="24"/>
  <c r="M18" i="24"/>
  <c r="N18" i="24"/>
  <c r="O18" i="24"/>
  <c r="Q18" i="24"/>
  <c r="R18" i="24"/>
  <c r="S18" i="24"/>
  <c r="T18" i="24"/>
  <c r="V18" i="24"/>
  <c r="W18" i="24"/>
  <c r="X18" i="24"/>
  <c r="Y18" i="24"/>
  <c r="AB18" i="24"/>
  <c r="AC18" i="24"/>
  <c r="AD18" i="24"/>
  <c r="AE18" i="24"/>
  <c r="AG18" i="24"/>
  <c r="AH18" i="24"/>
  <c r="AI18" i="24"/>
  <c r="AJ18" i="24"/>
  <c r="AL18" i="24"/>
  <c r="AM18" i="24"/>
  <c r="AN18" i="24"/>
  <c r="AO18" i="24"/>
  <c r="AQ18" i="24"/>
  <c r="AR18" i="24"/>
  <c r="AS18" i="24"/>
  <c r="AT18" i="24"/>
  <c r="AV18" i="24"/>
  <c r="AW18" i="24"/>
  <c r="AX18" i="24"/>
  <c r="AY18" i="24"/>
  <c r="G19" i="24"/>
  <c r="H19" i="24"/>
  <c r="I19" i="24"/>
  <c r="J19" i="24"/>
  <c r="L19" i="24"/>
  <c r="M19" i="24"/>
  <c r="N19" i="24"/>
  <c r="O19" i="24"/>
  <c r="Q19" i="24"/>
  <c r="R19" i="24"/>
  <c r="S19" i="24"/>
  <c r="T19" i="24"/>
  <c r="V19" i="24"/>
  <c r="W19" i="24"/>
  <c r="X19" i="24"/>
  <c r="Y19" i="24"/>
  <c r="AB19" i="24"/>
  <c r="AC19" i="24"/>
  <c r="AD19" i="24"/>
  <c r="AE19" i="24"/>
  <c r="AG19" i="24"/>
  <c r="AH19" i="24"/>
  <c r="AI19" i="24"/>
  <c r="AJ19" i="24"/>
  <c r="AL19" i="24"/>
  <c r="AM19" i="24"/>
  <c r="AN19" i="24"/>
  <c r="AO19" i="24"/>
  <c r="AQ19" i="24"/>
  <c r="AR19" i="24"/>
  <c r="AS19" i="24"/>
  <c r="AT19" i="24"/>
  <c r="AV19" i="24"/>
  <c r="AW19" i="24"/>
  <c r="AX19" i="24"/>
  <c r="AY19" i="24"/>
  <c r="G20" i="24"/>
  <c r="H20" i="24"/>
  <c r="I20" i="24"/>
  <c r="J20" i="24"/>
  <c r="L20" i="24"/>
  <c r="M20" i="24"/>
  <c r="N20" i="24"/>
  <c r="O20" i="24"/>
  <c r="Q20" i="24"/>
  <c r="R20" i="24"/>
  <c r="S20" i="24"/>
  <c r="T20" i="24"/>
  <c r="V20" i="24"/>
  <c r="W20" i="24"/>
  <c r="X20" i="24"/>
  <c r="Y20" i="24"/>
  <c r="AB20" i="24"/>
  <c r="AC20" i="24"/>
  <c r="AD20" i="24"/>
  <c r="AE20" i="24"/>
  <c r="AG20" i="24"/>
  <c r="AH20" i="24"/>
  <c r="AI20" i="24"/>
  <c r="AJ20" i="24"/>
  <c r="AL20" i="24"/>
  <c r="AM20" i="24"/>
  <c r="AN20" i="24"/>
  <c r="AO20" i="24"/>
  <c r="AQ20" i="24"/>
  <c r="AR20" i="24"/>
  <c r="AS20" i="24"/>
  <c r="AT20" i="24"/>
  <c r="AV20" i="24"/>
  <c r="AW20" i="24"/>
  <c r="AX20" i="24"/>
  <c r="AY20" i="24"/>
  <c r="G21" i="24"/>
  <c r="H21" i="24"/>
  <c r="I21" i="24"/>
  <c r="J21" i="24"/>
  <c r="L21" i="24"/>
  <c r="M21" i="24"/>
  <c r="N21" i="24"/>
  <c r="O21" i="24"/>
  <c r="Q21" i="24"/>
  <c r="R21" i="24"/>
  <c r="S21" i="24"/>
  <c r="T21" i="24"/>
  <c r="V21" i="24"/>
  <c r="W21" i="24"/>
  <c r="X21" i="24"/>
  <c r="Y21" i="24"/>
  <c r="AB21" i="24"/>
  <c r="AC21" i="24"/>
  <c r="AD21" i="24"/>
  <c r="AE21" i="24"/>
  <c r="AG21" i="24"/>
  <c r="AH21" i="24"/>
  <c r="AI21" i="24"/>
  <c r="AJ21" i="24"/>
  <c r="AL21" i="24"/>
  <c r="AM21" i="24"/>
  <c r="AN21" i="24"/>
  <c r="AO21" i="24"/>
  <c r="AQ21" i="24"/>
  <c r="AR21" i="24"/>
  <c r="AS21" i="24"/>
  <c r="AT21" i="24"/>
  <c r="AV21" i="24"/>
  <c r="AW21" i="24"/>
  <c r="AX21" i="24"/>
  <c r="AY21" i="24"/>
  <c r="G22" i="24"/>
  <c r="H22" i="24"/>
  <c r="I22" i="24"/>
  <c r="J22" i="24"/>
  <c r="L22" i="24"/>
  <c r="M22" i="24"/>
  <c r="N22" i="24"/>
  <c r="O22" i="24"/>
  <c r="Q22" i="24"/>
  <c r="R22" i="24"/>
  <c r="S22" i="24"/>
  <c r="T22" i="24"/>
  <c r="V22" i="24"/>
  <c r="W22" i="24"/>
  <c r="X22" i="24"/>
  <c r="Y22" i="24"/>
  <c r="AB22" i="24"/>
  <c r="AC22" i="24"/>
  <c r="AD22" i="24"/>
  <c r="AE22" i="24"/>
  <c r="AG22" i="24"/>
  <c r="AH22" i="24"/>
  <c r="AI22" i="24"/>
  <c r="AJ22" i="24"/>
  <c r="AL22" i="24"/>
  <c r="AM22" i="24"/>
  <c r="AN22" i="24"/>
  <c r="AO22" i="24"/>
  <c r="AQ22" i="24"/>
  <c r="AR22" i="24"/>
  <c r="AS22" i="24"/>
  <c r="AT22" i="24"/>
  <c r="AV22" i="24"/>
  <c r="AW22" i="24"/>
  <c r="AX22" i="24"/>
  <c r="AY22" i="24"/>
  <c r="G23" i="24"/>
  <c r="H23" i="24"/>
  <c r="I23" i="24"/>
  <c r="J23" i="24"/>
  <c r="L23" i="24"/>
  <c r="M23" i="24"/>
  <c r="N23" i="24"/>
  <c r="O23" i="24"/>
  <c r="Q23" i="24"/>
  <c r="R23" i="24"/>
  <c r="S23" i="24"/>
  <c r="T23" i="24"/>
  <c r="V23" i="24"/>
  <c r="W23" i="24"/>
  <c r="X23" i="24"/>
  <c r="Y23" i="24"/>
  <c r="AB23" i="24"/>
  <c r="AC23" i="24"/>
  <c r="AD23" i="24"/>
  <c r="AE23" i="24"/>
  <c r="AG23" i="24"/>
  <c r="AH23" i="24"/>
  <c r="AI23" i="24"/>
  <c r="AJ23" i="24"/>
  <c r="AL23" i="24"/>
  <c r="AM23" i="24"/>
  <c r="AN23" i="24"/>
  <c r="AO23" i="24"/>
  <c r="AQ23" i="24"/>
  <c r="AR23" i="24"/>
  <c r="AS23" i="24"/>
  <c r="AT23" i="24"/>
  <c r="AV23" i="24"/>
  <c r="AW23" i="24"/>
  <c r="AX23" i="24"/>
  <c r="AY23" i="24"/>
  <c r="G24" i="24"/>
  <c r="H24" i="24"/>
  <c r="I24" i="24"/>
  <c r="J24" i="24"/>
  <c r="L24" i="24"/>
  <c r="M24" i="24"/>
  <c r="N24" i="24"/>
  <c r="O24" i="24"/>
  <c r="Q24" i="24"/>
  <c r="R24" i="24"/>
  <c r="S24" i="24"/>
  <c r="T24" i="24"/>
  <c r="V24" i="24"/>
  <c r="W24" i="24"/>
  <c r="X24" i="24"/>
  <c r="Y24" i="24"/>
  <c r="AB24" i="24"/>
  <c r="AC24" i="24"/>
  <c r="AD24" i="24"/>
  <c r="AE24" i="24"/>
  <c r="AG24" i="24"/>
  <c r="AH24" i="24"/>
  <c r="AI24" i="24"/>
  <c r="AJ24" i="24"/>
  <c r="AL24" i="24"/>
  <c r="AM24" i="24"/>
  <c r="AN24" i="24"/>
  <c r="AO24" i="24"/>
  <c r="AQ24" i="24"/>
  <c r="AR24" i="24"/>
  <c r="AS24" i="24"/>
  <c r="AT24" i="24"/>
  <c r="AV24" i="24"/>
  <c r="AW24" i="24"/>
  <c r="AX24" i="24"/>
  <c r="AY24" i="24"/>
  <c r="G25" i="24"/>
  <c r="H25" i="24"/>
  <c r="I25" i="24"/>
  <c r="J25" i="24"/>
  <c r="L25" i="24"/>
  <c r="M25" i="24"/>
  <c r="N25" i="24"/>
  <c r="O25" i="24"/>
  <c r="Q25" i="24"/>
  <c r="R25" i="24"/>
  <c r="S25" i="24"/>
  <c r="T25" i="24"/>
  <c r="V25" i="24"/>
  <c r="W25" i="24"/>
  <c r="X25" i="24"/>
  <c r="Y25" i="24"/>
  <c r="AB25" i="24"/>
  <c r="AC25" i="24"/>
  <c r="AD25" i="24"/>
  <c r="AE25" i="24"/>
  <c r="AG25" i="24"/>
  <c r="AH25" i="24"/>
  <c r="AI25" i="24"/>
  <c r="AJ25" i="24"/>
  <c r="AL25" i="24"/>
  <c r="AM25" i="24"/>
  <c r="AN25" i="24"/>
  <c r="AO25" i="24"/>
  <c r="AQ25" i="24"/>
  <c r="AR25" i="24"/>
  <c r="AS25" i="24"/>
  <c r="AT25" i="24"/>
  <c r="AV25" i="24"/>
  <c r="AW25" i="24"/>
  <c r="AX25" i="24"/>
  <c r="AY25" i="24"/>
  <c r="A26" i="24"/>
  <c r="B26" i="24"/>
  <c r="G27" i="24"/>
  <c r="L27" i="24"/>
  <c r="Q27" i="24"/>
  <c r="V27" i="24"/>
  <c r="AB27" i="24"/>
  <c r="AG27" i="24"/>
  <c r="AL27" i="24"/>
  <c r="AQ27" i="24"/>
  <c r="AV27" i="24"/>
  <c r="G29" i="24"/>
  <c r="I29" i="24"/>
  <c r="L29" i="24"/>
  <c r="M29" i="24"/>
  <c r="O29" i="24"/>
  <c r="Q29" i="24"/>
  <c r="R29" i="24"/>
  <c r="T29" i="24"/>
  <c r="V29" i="24"/>
  <c r="W29" i="24"/>
  <c r="Y29" i="24"/>
  <c r="AB29" i="24"/>
  <c r="AC29" i="24"/>
  <c r="AE29" i="24"/>
  <c r="AG29" i="24"/>
  <c r="AH29" i="24"/>
  <c r="AJ29" i="24"/>
  <c r="AL29" i="24"/>
  <c r="AM29" i="24"/>
  <c r="AO29" i="24"/>
  <c r="AQ29" i="24"/>
  <c r="AR29" i="24"/>
  <c r="AT29" i="24"/>
  <c r="AV29" i="24"/>
  <c r="AW29" i="24"/>
  <c r="AY29" i="24"/>
  <c r="G30" i="24"/>
  <c r="I30" i="24"/>
  <c r="L30" i="24"/>
  <c r="M30" i="24"/>
  <c r="O30" i="24"/>
  <c r="Q30" i="24"/>
  <c r="R30" i="24"/>
  <c r="T30" i="24"/>
  <c r="V30" i="24"/>
  <c r="W30" i="24"/>
  <c r="Y30" i="24"/>
  <c r="AB30" i="24"/>
  <c r="AC30" i="24"/>
  <c r="AE30" i="24"/>
  <c r="AG30" i="24"/>
  <c r="AH30" i="24"/>
  <c r="AJ30" i="24"/>
  <c r="AL30" i="24"/>
  <c r="AO30" i="24"/>
  <c r="AQ30" i="24"/>
  <c r="AR30" i="24"/>
  <c r="AT30" i="24"/>
  <c r="AV30" i="24"/>
  <c r="AW30" i="24"/>
  <c r="AY30" i="24"/>
  <c r="I31" i="24"/>
  <c r="J31" i="24"/>
  <c r="L31" i="24"/>
  <c r="O31" i="24"/>
  <c r="Q31" i="24"/>
  <c r="T31" i="24"/>
  <c r="V31" i="24"/>
  <c r="Y31" i="24"/>
  <c r="AB31" i="24"/>
  <c r="AE31" i="24"/>
  <c r="AG31" i="24"/>
  <c r="AJ31" i="24"/>
  <c r="AL31" i="24"/>
  <c r="AO31" i="24"/>
  <c r="AQ31" i="24"/>
  <c r="AT31" i="24"/>
  <c r="AV31" i="24"/>
  <c r="AY31" i="24"/>
  <c r="G32" i="24"/>
  <c r="J34" i="24"/>
  <c r="K34" i="24"/>
  <c r="L34" i="24"/>
  <c r="M34" i="24"/>
  <c r="N34" i="24"/>
  <c r="O34" i="24"/>
  <c r="P34" i="24"/>
  <c r="Q34" i="24"/>
  <c r="R34" i="24"/>
  <c r="S34" i="24"/>
  <c r="T34" i="24"/>
  <c r="U34" i="24"/>
  <c r="V34" i="24"/>
  <c r="W34" i="24"/>
  <c r="X34" i="24"/>
  <c r="Y34" i="24"/>
  <c r="AL34" i="24"/>
  <c r="AM34" i="24"/>
  <c r="AN34" i="24"/>
  <c r="AO34" i="24"/>
  <c r="AP34" i="24"/>
  <c r="AQ34" i="24"/>
  <c r="AR34" i="24"/>
  <c r="AS34" i="24"/>
  <c r="AT34" i="24"/>
  <c r="AU34" i="24"/>
  <c r="J35" i="24"/>
  <c r="K35" i="24"/>
  <c r="L35" i="24"/>
  <c r="M35" i="24"/>
  <c r="N35" i="24"/>
  <c r="O35" i="24"/>
  <c r="P35" i="24"/>
  <c r="Q35" i="24"/>
  <c r="R35" i="24"/>
  <c r="S35" i="24"/>
  <c r="T35" i="24"/>
  <c r="U35" i="24"/>
  <c r="V35" i="24"/>
  <c r="W35" i="24"/>
  <c r="X35" i="24"/>
  <c r="Y35" i="24"/>
  <c r="AL35" i="24"/>
  <c r="AM35" i="24"/>
  <c r="AN35" i="24"/>
  <c r="AO35" i="24"/>
  <c r="AP35" i="24"/>
  <c r="AQ35" i="24"/>
  <c r="AR35" i="24"/>
  <c r="AS35" i="24"/>
  <c r="AT35" i="24"/>
  <c r="J38" i="24"/>
  <c r="K38" i="24"/>
  <c r="L38" i="24"/>
  <c r="M38" i="24"/>
  <c r="N38" i="24"/>
  <c r="O38" i="24"/>
  <c r="P38" i="24"/>
  <c r="Q38" i="24"/>
  <c r="R38" i="24"/>
  <c r="S38" i="24"/>
  <c r="T38" i="24"/>
  <c r="U38" i="24"/>
  <c r="V38" i="24"/>
  <c r="W38" i="24"/>
  <c r="X38" i="24"/>
  <c r="Y38" i="24"/>
  <c r="AL38" i="24"/>
  <c r="AM38" i="24"/>
  <c r="AN38" i="24"/>
  <c r="AO38" i="24"/>
  <c r="AP38" i="24"/>
  <c r="AQ38" i="24"/>
  <c r="AR38" i="24"/>
  <c r="AS38" i="24"/>
  <c r="AT38" i="24"/>
  <c r="AU38" i="24"/>
  <c r="J39" i="24"/>
  <c r="K39" i="24"/>
  <c r="L39" i="24"/>
  <c r="M39" i="24"/>
  <c r="N39" i="24"/>
  <c r="O39" i="24"/>
  <c r="P39" i="24"/>
  <c r="Q39" i="24"/>
  <c r="R39" i="24"/>
  <c r="S39" i="24"/>
  <c r="T39" i="24"/>
  <c r="U39" i="24"/>
  <c r="V39" i="24"/>
  <c r="W39" i="24"/>
  <c r="X39" i="24"/>
  <c r="Y39" i="24"/>
  <c r="AL39" i="24"/>
  <c r="AM39" i="24"/>
  <c r="AN39" i="24"/>
  <c r="AO39" i="24"/>
  <c r="AP39" i="24"/>
  <c r="AQ39" i="24"/>
  <c r="AR39" i="24"/>
  <c r="AS39" i="24"/>
  <c r="AT39" i="24"/>
  <c r="J42" i="24"/>
  <c r="K42" i="24"/>
  <c r="L42" i="24"/>
  <c r="M42" i="24"/>
  <c r="N42" i="24"/>
  <c r="O42" i="24"/>
  <c r="P42" i="24"/>
  <c r="Q42" i="24"/>
  <c r="R42" i="24"/>
  <c r="S42" i="24"/>
  <c r="T42" i="24"/>
  <c r="U42" i="24"/>
  <c r="V42" i="24"/>
  <c r="W42" i="24"/>
  <c r="X42" i="24"/>
  <c r="Y42" i="24"/>
  <c r="AL42" i="24"/>
  <c r="AM42" i="24"/>
  <c r="AN42" i="24"/>
  <c r="AO42" i="24"/>
  <c r="AP42" i="24"/>
  <c r="AQ42" i="24"/>
  <c r="AR42" i="24"/>
  <c r="AS42" i="24"/>
  <c r="AT42" i="24"/>
  <c r="AU42" i="24"/>
  <c r="J43" i="24"/>
  <c r="K43" i="24"/>
  <c r="L43" i="24"/>
  <c r="M43" i="24"/>
  <c r="N43" i="24"/>
  <c r="O43" i="24"/>
  <c r="P43" i="24"/>
  <c r="Q43" i="24"/>
  <c r="R43" i="24"/>
  <c r="S43" i="24"/>
  <c r="T43" i="24"/>
  <c r="U43" i="24"/>
  <c r="V43" i="24"/>
  <c r="W43" i="24"/>
  <c r="X43" i="24"/>
  <c r="Y43" i="24"/>
  <c r="AL43" i="24"/>
  <c r="AM43" i="24"/>
  <c r="AN43" i="24"/>
  <c r="AO43" i="24"/>
  <c r="AP43" i="24"/>
  <c r="AQ43" i="24"/>
  <c r="AR43" i="24"/>
  <c r="AS43" i="24"/>
  <c r="AT43" i="24"/>
  <c r="B3" i="26"/>
  <c r="B4" i="26"/>
  <c r="C4" i="26"/>
  <c r="B5" i="26"/>
  <c r="C5" i="26"/>
  <c r="B6" i="26"/>
  <c r="C6" i="26"/>
  <c r="B7" i="26"/>
  <c r="C7" i="26"/>
  <c r="B8" i="26"/>
  <c r="C8" i="26"/>
  <c r="B9" i="26"/>
  <c r="C9" i="26"/>
  <c r="B10" i="26"/>
  <c r="C10" i="26"/>
  <c r="B11" i="26"/>
  <c r="C11" i="26"/>
  <c r="B12" i="26"/>
  <c r="C12" i="26"/>
  <c r="B13" i="26"/>
  <c r="C13" i="26"/>
  <c r="B14" i="26"/>
  <c r="C14" i="26"/>
  <c r="B15" i="26"/>
  <c r="C15" i="26"/>
  <c r="B16" i="26"/>
  <c r="C16" i="26"/>
  <c r="B17" i="26"/>
  <c r="C17" i="26"/>
  <c r="B18" i="26"/>
  <c r="C18" i="26"/>
  <c r="B19" i="26"/>
  <c r="C19" i="26"/>
  <c r="B20" i="26"/>
  <c r="C20" i="26"/>
  <c r="B21" i="26"/>
  <c r="C21" i="26"/>
  <c r="B22" i="26"/>
  <c r="C22" i="26"/>
  <c r="B23" i="26"/>
  <c r="C23" i="26"/>
  <c r="B24" i="26"/>
  <c r="C24" i="26"/>
  <c r="B25" i="26"/>
  <c r="C25" i="26"/>
  <c r="B26" i="26"/>
  <c r="C26" i="26"/>
  <c r="B27" i="26"/>
  <c r="C27" i="26"/>
  <c r="B28" i="26"/>
  <c r="C28" i="26"/>
  <c r="B29" i="26"/>
  <c r="C29" i="26"/>
  <c r="B30" i="26"/>
  <c r="C30" i="26"/>
  <c r="B31" i="26"/>
  <c r="C31" i="26"/>
  <c r="B32" i="26"/>
  <c r="C32" i="26"/>
  <c r="B33" i="26"/>
  <c r="C33" i="26"/>
  <c r="B34" i="26"/>
  <c r="B34" i="26" a="1"/>
  <c r="C34" i="26"/>
  <c r="E3" i="26" l="1"/>
  <c r="G31" i="24" s="1"/>
  <c r="AN58" i="21"/>
  <c r="AD60" i="23"/>
  <c r="AI60" i="23"/>
  <c r="AI60" i="22"/>
  <c r="AD59" i="23"/>
  <c r="N60" i="23"/>
  <c r="AI58" i="22"/>
  <c r="X58" i="23"/>
  <c r="AN60" i="21"/>
  <c r="S59" i="22"/>
  <c r="N58" i="22"/>
  <c r="AI58" i="21"/>
  <c r="AS58" i="22"/>
  <c r="AX58" i="21"/>
  <c r="X58" i="21"/>
  <c r="N30" i="24"/>
  <c r="AW31" i="24"/>
  <c r="AN27" i="24"/>
  <c r="AD29" i="24"/>
  <c r="X29" i="24"/>
  <c r="N31" i="24"/>
  <c r="X59" i="21"/>
  <c r="AX58" i="22"/>
  <c r="AI59" i="22"/>
  <c r="N58" i="23"/>
  <c r="AX60" i="23"/>
  <c r="AI58" i="23"/>
  <c r="S59" i="23"/>
  <c r="S60" i="22"/>
  <c r="AX58" i="23"/>
  <c r="X60" i="23"/>
  <c r="AN60" i="23"/>
  <c r="AD58" i="23"/>
  <c r="X59" i="23"/>
  <c r="N59" i="23"/>
  <c r="AS60" i="22"/>
  <c r="S58" i="22"/>
  <c r="M31" i="24"/>
  <c r="AX27" i="24"/>
  <c r="AI29" i="24"/>
  <c r="AS59" i="23"/>
  <c r="S58" i="23"/>
  <c r="AS59" i="22"/>
  <c r="AX59" i="22"/>
  <c r="AN60" i="22"/>
  <c r="AD58" i="22"/>
  <c r="X31" i="24"/>
  <c r="N59" i="22"/>
  <c r="N29" i="24"/>
  <c r="R31" i="24"/>
  <c r="AR31" i="24"/>
  <c r="AI30" i="24"/>
  <c r="AX59" i="21"/>
  <c r="AD60" i="22"/>
  <c r="AN31" i="24"/>
  <c r="S60" i="23"/>
  <c r="AX59" i="23"/>
  <c r="S60" i="21"/>
  <c r="AN59" i="21"/>
  <c r="AD58" i="21"/>
  <c r="AN59" i="22"/>
  <c r="AI59" i="23"/>
  <c r="AI27" i="24"/>
  <c r="X58" i="22"/>
  <c r="AN58" i="23"/>
  <c r="AX60" i="21"/>
  <c r="X60" i="21"/>
  <c r="N59" i="21"/>
  <c r="X27" i="24"/>
  <c r="X60" i="22"/>
  <c r="S58" i="21"/>
  <c r="N58" i="21"/>
  <c r="AS29" i="24"/>
  <c r="AH31" i="24"/>
  <c r="N60" i="22"/>
  <c r="W31" i="24"/>
  <c r="S59" i="21"/>
  <c r="AI60" i="21"/>
  <c r="AM31" i="24"/>
  <c r="AD60" i="21"/>
  <c r="AN29" i="24"/>
  <c r="AD30" i="24"/>
  <c r="AS58" i="21"/>
  <c r="AD59" i="21"/>
  <c r="AI31" i="24"/>
  <c r="AX29" i="24"/>
  <c r="AX31" i="24"/>
  <c r="AS27" i="24"/>
  <c r="AN58" i="22"/>
  <c r="AS58" i="23"/>
  <c r="AS59" i="21"/>
  <c r="AD27" i="24"/>
  <c r="AN59" i="23"/>
  <c r="AI59" i="21"/>
  <c r="S31" i="24"/>
  <c r="N60" i="21"/>
  <c r="AN30" i="24"/>
  <c r="S27" i="24"/>
  <c r="AS60" i="21"/>
  <c r="N27" i="24"/>
  <c r="AD31" i="24"/>
  <c r="AS30" i="24"/>
  <c r="AX30" i="24"/>
  <c r="S29" i="24"/>
  <c r="AS60" i="23"/>
  <c r="AX60" i="22"/>
  <c r="AS31" i="24"/>
  <c r="X30" i="24"/>
  <c r="S30" i="24"/>
  <c r="AC31" i="24"/>
  <c r="X59" i="22"/>
  <c r="AD59" i="22"/>
</calcChain>
</file>

<file path=xl/sharedStrings.xml><?xml version="1.0" encoding="utf-8"?>
<sst xmlns="http://schemas.openxmlformats.org/spreadsheetml/2006/main" count="698" uniqueCount="117">
  <si>
    <t>FACILITY NAME AND ADDRESS:</t>
  </si>
  <si>
    <t xml:space="preserve">     </t>
  </si>
  <si>
    <t>I</t>
  </si>
  <si>
    <t>N</t>
  </si>
  <si>
    <t>OUTFALL  NO.</t>
  </si>
  <si>
    <t>MO.</t>
  </si>
  <si>
    <t>YR.</t>
  </si>
  <si>
    <t>EFFLUENT CHARACTERISTICS</t>
  </si>
  <si>
    <t>FLOW</t>
  </si>
  <si>
    <t>pH</t>
  </si>
  <si>
    <t>EFFLUENT PARAMETER NUMBER</t>
  </si>
  <si>
    <t>SAMPLE TYPE</t>
  </si>
  <si>
    <t>Permit Condition</t>
  </si>
  <si>
    <t>Monitored</t>
  </si>
  <si>
    <t>FREQUENCY</t>
  </si>
  <si>
    <t>EFFLUENT</t>
  </si>
  <si>
    <t>Permit Minimum</t>
  </si>
  <si>
    <t>LIMITATIONS</t>
  </si>
  <si>
    <t>Permit Average</t>
  </si>
  <si>
    <t>Permit Maximum</t>
  </si>
  <si>
    <t>MGD</t>
  </si>
  <si>
    <t>MG/L</t>
  </si>
  <si>
    <t>MONTHLY AVERAGE</t>
  </si>
  <si>
    <t>HIGHEST VALUE</t>
  </si>
  <si>
    <t>LOWEST VALUE</t>
  </si>
  <si>
    <t>EFFL. LIMITATIONS EXCEEDED</t>
  </si>
  <si>
    <t>I certify under penalty of law that this document and all attachments</t>
  </si>
  <si>
    <t>were prepared under my direction or supervision in accordance with</t>
  </si>
  <si>
    <t>persons who manage the system, or those persons directly</t>
  </si>
  <si>
    <t>TOTAL FLOW</t>
  </si>
  <si>
    <t>HI</t>
  </si>
  <si>
    <t>LOW</t>
  </si>
  <si>
    <t>UNITS =</t>
  </si>
  <si>
    <t>NO. OF TIMES WEEKLY, DAILY, MONTHLY</t>
  </si>
  <si>
    <t>Indiana Discharge Monitoring Report</t>
  </si>
  <si>
    <t>a system designed to assure that qualified personnel properly</t>
  </si>
  <si>
    <t xml:space="preserve">and evaluate the information submitted. Based on my inquiry of the </t>
  </si>
  <si>
    <t>responsible for gathering the information, the information submitted</t>
  </si>
  <si>
    <t>is to the best of my knowledge and belief, true, accurate, and</t>
  </si>
  <si>
    <t xml:space="preserve">complete. I am aware that there are significant penalties for </t>
  </si>
  <si>
    <t>submitting false information, including the possibility of fine and</t>
  </si>
  <si>
    <t xml:space="preserve">imprisonment for knowing violations. </t>
  </si>
  <si>
    <t xml:space="preserve">No Discharge </t>
  </si>
  <si>
    <t>Prepared by or under the direction of (Certified Operator):</t>
  </si>
  <si>
    <t>Signature of principal executive officer or authorized agent</t>
  </si>
  <si>
    <t xml:space="preserve"> (or attested by NetDMR subscriber agreement)</t>
  </si>
  <si>
    <t>Date (month, day, year)</t>
  </si>
  <si>
    <t>Preparer's telephone number</t>
  </si>
  <si>
    <t>Operator's certification number</t>
  </si>
  <si>
    <t>E-mail address:</t>
  </si>
  <si>
    <t>This is a revised submittal</t>
  </si>
  <si>
    <t>NetDMR NODI Codes - Indiana</t>
  </si>
  <si>
    <t>NODI Code</t>
  </si>
  <si>
    <t>Description</t>
  </si>
  <si>
    <t>Places Permit in Noncompliance Status</t>
  </si>
  <si>
    <t>YES</t>
  </si>
  <si>
    <t>NO</t>
  </si>
  <si>
    <t>Conditional Monitoring - Not Required This Period</t>
  </si>
  <si>
    <t>C</t>
  </si>
  <si>
    <t>No Discharge</t>
  </si>
  <si>
    <t>E</t>
  </si>
  <si>
    <t>Not Constructed</t>
  </si>
  <si>
    <t>**</t>
  </si>
  <si>
    <t>** &lt; column: Can enter “&lt;” if measurement value is less than limit of detection</t>
  </si>
  <si>
    <t>LBS</t>
  </si>
  <si>
    <t>QUARTERLY MONITORING REPORT (QMR)</t>
  </si>
  <si>
    <t>Avg</t>
  </si>
  <si>
    <t>Max</t>
  </si>
  <si>
    <t>Min</t>
  </si>
  <si>
    <t>PLEASE COMPLETE ONE COPY FOR EACH MONTH PER OUTFALL.</t>
  </si>
  <si>
    <t xml:space="preserve">ONCE COMPLETED, THIS FORM SHOULD BE CONVERTED TO A </t>
  </si>
  <si>
    <t xml:space="preserve">PDF DOCUMENT, NAMED APPROPRIATELY </t>
  </si>
  <si>
    <t xml:space="preserve">AND ATTACHED TO THE CORRESPONDING NETDMR FORM </t>
  </si>
  <si>
    <t>FOR SUBMITTAL.</t>
  </si>
  <si>
    <t xml:space="preserve">(PERMITID_OUTFALLID_QMR_YYYY_MM.pdf, i.e., </t>
  </si>
  <si>
    <t xml:space="preserve"> IN0012345_001A_QMR_2019_01.pdf),  </t>
  </si>
  <si>
    <t>&lt;</t>
  </si>
  <si>
    <t>Permit Number</t>
  </si>
  <si>
    <t/>
  </si>
  <si>
    <t>QUARTERLY AVERAGE</t>
  </si>
  <si>
    <t>TOTAL QUARTERLY FLOW</t>
  </si>
  <si>
    <t>QUARTERLY AVERAGE MAX</t>
  </si>
  <si>
    <t>X</t>
  </si>
  <si>
    <t>Page 1 of 2</t>
  </si>
  <si>
    <t>Page 2 of 2</t>
  </si>
  <si>
    <r>
      <t xml:space="preserve">Below is a list of </t>
    </r>
    <r>
      <rPr>
        <b/>
        <sz val="14"/>
        <rFont val="Arial"/>
        <family val="2"/>
      </rPr>
      <t>No Discharge Indicator</t>
    </r>
    <r>
      <rPr>
        <sz val="14"/>
        <rFont val="Arial"/>
        <family val="2"/>
      </rPr>
      <t xml:space="preserve"> (NODI) codes that should be used to report missing measurement data on the netDMR if there is no measurement data for a parameter/outfall for an entire monitoring period.  For the majority of permits/outfalls/parameters this should be rare.  In order to maintain NPDES data integrity, reduce confusion, and prevent false violations, </t>
    </r>
    <r>
      <rPr>
        <u/>
        <sz val="14"/>
        <rFont val="Arial"/>
        <family val="2"/>
      </rPr>
      <t xml:space="preserve">IDEM recommends that the permittee uses the codes in </t>
    </r>
    <r>
      <rPr>
        <b/>
        <u/>
        <sz val="14"/>
        <rFont val="Arial"/>
        <family val="2"/>
      </rPr>
      <t>bold</t>
    </r>
    <r>
      <rPr>
        <u/>
        <sz val="14"/>
        <rFont val="Arial"/>
        <family val="2"/>
      </rPr>
      <t xml:space="preserve"> type and highlighted yellow on an Indiana NPDES netDMR </t>
    </r>
    <r>
      <rPr>
        <sz val="14"/>
        <rFont val="Arial"/>
        <family val="2"/>
      </rPr>
      <t>to help explain why there is no measurement data for a parameter (or an entire outfall) for an entire monitoring period (i.e., month).  Also, the table indicates if the code results in a non-receipt permit violation.  Except for the use of NODI code “C” (no discharge for entire monitoring period - for that outfall), the use of a NODI code should be explained in the NetDMR “Comments” field.</t>
    </r>
  </si>
  <si>
    <t>Operation Shutdown</t>
  </si>
  <si>
    <t>Special Report Attached</t>
  </si>
  <si>
    <t>No Influent</t>
  </si>
  <si>
    <t>A</t>
  </si>
  <si>
    <t>General Permit Exemption</t>
  </si>
  <si>
    <t>B</t>
  </si>
  <si>
    <t>Below Detection Limit/No Detection</t>
  </si>
  <si>
    <t xml:space="preserve">Failed to Sample/Required Analysis Not Conducted </t>
  </si>
  <si>
    <t>F</t>
  </si>
  <si>
    <t>Insufficient Flow for Sampling</t>
  </si>
  <si>
    <t>Land Applied</t>
  </si>
  <si>
    <t>P</t>
  </si>
  <si>
    <t>Laboratory Error or  Invalid Test</t>
  </si>
  <si>
    <t>Q</t>
  </si>
  <si>
    <t>Not Quantifiable</t>
  </si>
  <si>
    <t>T</t>
  </si>
  <si>
    <t>Environmental Conditions - Monitoring Not Possible</t>
  </si>
  <si>
    <t>W</t>
  </si>
  <si>
    <t>Dry Lysimeter / Well</t>
  </si>
  <si>
    <t>unknown</t>
  </si>
  <si>
    <t>Z</t>
  </si>
  <si>
    <t>COVID19 valid Mar-Aug 2020 monitoring</t>
  </si>
  <si>
    <t>Note: Use of any NODI code other than the ones highlighted above will require permission from the IDEM Compliance Data Section.</t>
  </si>
  <si>
    <t>State Form 57318 (9-23)</t>
  </si>
  <si>
    <t>00500</t>
  </si>
  <si>
    <t>00400</t>
  </si>
  <si>
    <t>Total Quarterly Data</t>
  </si>
  <si>
    <t>Month 1</t>
  </si>
  <si>
    <t>Month 3</t>
  </si>
  <si>
    <t>Month2</t>
  </si>
  <si>
    <t>State Form 57318  (R2 / 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</si>
</sst>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8"/>
      <name val="Arial"/>
      <family val="2"/>
    </font>
    <font>
      <sz val="6"/>
      <name val="Arial"/>
      <family val="2"/>
    </font>
    <font>
      <b/>
      <sz val="8"/>
      <name val="Arial"/>
      <family val="2"/>
    </font>
    <font>
      <b/>
      <sz val="10"/>
      <name val="Arial"/>
      <family val="2"/>
    </font>
    <font>
      <sz val="7"/>
      <name val="Arial"/>
      <family val="2"/>
    </font>
    <font>
      <sz val="8"/>
      <color indexed="9"/>
      <name val="Arial"/>
      <family val="2"/>
    </font>
    <font>
      <sz val="10"/>
      <name val="Arial"/>
      <family val="2"/>
    </font>
    <font>
      <sz val="9"/>
      <name val="Arial"/>
      <family val="2"/>
    </font>
    <font>
      <b/>
      <sz val="9"/>
      <name val="Arial"/>
      <family val="2"/>
    </font>
    <font>
      <sz val="10"/>
      <name val="Arial Narrow"/>
      <family val="2"/>
    </font>
    <font>
      <b/>
      <sz val="11"/>
      <name val="Arial"/>
      <family val="2"/>
    </font>
    <font>
      <sz val="11"/>
      <name val="Arial"/>
      <family val="2"/>
    </font>
    <font>
      <sz val="16"/>
      <name val="Arial"/>
      <family val="2"/>
    </font>
    <font>
      <b/>
      <u/>
      <sz val="16"/>
      <name val="Arial"/>
      <family val="2"/>
    </font>
    <font>
      <b/>
      <sz val="16"/>
      <name val="Arial"/>
      <family val="2"/>
    </font>
    <font>
      <sz val="9"/>
      <name val="Arial Narrow"/>
      <family val="2"/>
    </font>
    <font>
      <sz val="14"/>
      <name val="Arial"/>
      <family val="2"/>
    </font>
    <font>
      <b/>
      <sz val="14"/>
      <name val="Arial"/>
      <family val="2"/>
    </font>
    <font>
      <u/>
      <sz val="14"/>
      <name val="Arial"/>
      <family val="2"/>
    </font>
    <font>
      <b/>
      <u/>
      <sz val="14"/>
      <name val="Arial"/>
      <family val="2"/>
    </font>
    <font>
      <sz val="11"/>
      <color theme="1"/>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0" tint="-0.34998626667073579"/>
        <bgColor indexed="64"/>
      </patternFill>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s>
  <cellStyleXfs count="2">
    <xf numFmtId="0" fontId="0" fillId="0" borderId="0"/>
    <xf numFmtId="0" fontId="21" fillId="0" borderId="0"/>
  </cellStyleXfs>
  <cellXfs count="589">
    <xf numFmtId="0" fontId="0" fillId="0" borderId="0" xfId="0"/>
    <xf numFmtId="0" fontId="1" fillId="0" borderId="0" xfId="0" applyFont="1"/>
    <xf numFmtId="0" fontId="1" fillId="2" borderId="0" xfId="0" applyFont="1" applyFill="1"/>
    <xf numFmtId="0" fontId="5" fillId="2" borderId="0" xfId="0" applyFont="1" applyFill="1"/>
    <xf numFmtId="0" fontId="5" fillId="2" borderId="0" xfId="0" applyFont="1" applyFill="1" applyAlignment="1">
      <alignment vertical="center"/>
    </xf>
    <xf numFmtId="0" fontId="5" fillId="2" borderId="0" xfId="0" applyFont="1" applyFill="1" applyAlignment="1">
      <alignment vertical="top"/>
    </xf>
    <xf numFmtId="0" fontId="1" fillId="2" borderId="1" xfId="0" applyFont="1" applyFill="1" applyBorder="1"/>
    <xf numFmtId="0" fontId="1" fillId="2" borderId="2" xfId="0" applyFont="1" applyFill="1" applyBorder="1"/>
    <xf numFmtId="0" fontId="1" fillId="2" borderId="3" xfId="0" applyFont="1" applyFill="1" applyBorder="1"/>
    <xf numFmtId="0" fontId="1" fillId="2" borderId="4" xfId="0" applyFont="1" applyFill="1" applyBorder="1"/>
    <xf numFmtId="0" fontId="1" fillId="2" borderId="6" xfId="0" applyFont="1" applyFill="1" applyBorder="1"/>
    <xf numFmtId="0" fontId="2" fillId="2" borderId="7" xfId="0" applyFont="1" applyFill="1" applyBorder="1" applyAlignment="1">
      <alignment vertical="top"/>
    </xf>
    <xf numFmtId="0" fontId="0" fillId="2" borderId="0" xfId="0" applyFill="1" applyAlignment="1">
      <alignment vertical="center"/>
    </xf>
    <xf numFmtId="0" fontId="2" fillId="2" borderId="0" xfId="0" applyFont="1" applyFill="1" applyAlignment="1">
      <alignment horizontal="center" vertical="top"/>
    </xf>
    <xf numFmtId="0" fontId="4" fillId="2" borderId="0" xfId="0" applyFont="1" applyFill="1"/>
    <xf numFmtId="0" fontId="7" fillId="2" borderId="0" xfId="0" applyFont="1" applyFill="1"/>
    <xf numFmtId="0" fontId="1" fillId="0" borderId="0" xfId="0" applyFont="1" applyAlignment="1">
      <alignment vertical="center"/>
    </xf>
    <xf numFmtId="0" fontId="5" fillId="2" borderId="8" xfId="0" applyFont="1" applyFill="1" applyBorder="1"/>
    <xf numFmtId="0" fontId="1" fillId="2" borderId="9" xfId="0" applyFont="1" applyFill="1" applyBorder="1"/>
    <xf numFmtId="0" fontId="1" fillId="2" borderId="10" xfId="0" applyFont="1" applyFill="1" applyBorder="1"/>
    <xf numFmtId="0" fontId="5" fillId="2" borderId="11" xfId="0" applyFont="1" applyFill="1" applyBorder="1"/>
    <xf numFmtId="0" fontId="1" fillId="2" borderId="12" xfId="0" applyFont="1" applyFill="1" applyBorder="1"/>
    <xf numFmtId="0" fontId="1" fillId="0" borderId="8" xfId="0" applyFont="1" applyBorder="1"/>
    <xf numFmtId="0" fontId="8" fillId="0" borderId="0" xfId="0" applyFont="1" applyAlignment="1" applyProtection="1">
      <alignment horizontal="left"/>
      <protection locked="0"/>
    </xf>
    <xf numFmtId="0" fontId="1" fillId="0" borderId="10" xfId="0" applyFont="1" applyBorder="1" applyAlignment="1">
      <alignment horizontal="left"/>
    </xf>
    <xf numFmtId="0" fontId="1" fillId="0" borderId="0" xfId="0" applyFont="1" applyAlignment="1">
      <alignment horizontal="left"/>
    </xf>
    <xf numFmtId="0" fontId="1" fillId="0" borderId="13" xfId="0" applyFont="1" applyBorder="1" applyAlignment="1">
      <alignment horizontal="left"/>
    </xf>
    <xf numFmtId="0" fontId="10" fillId="0" borderId="8" xfId="0" applyFont="1" applyBorder="1" applyAlignment="1">
      <alignment horizontal="left" vertical="center"/>
    </xf>
    <xf numFmtId="0" fontId="10" fillId="0" borderId="9" xfId="0" applyFont="1" applyBorder="1" applyAlignment="1">
      <alignment vertical="center"/>
    </xf>
    <xf numFmtId="0" fontId="1" fillId="0" borderId="14" xfId="0" applyFont="1" applyBorder="1" applyAlignment="1">
      <alignment horizontal="left"/>
    </xf>
    <xf numFmtId="0" fontId="11" fillId="2" borderId="0" xfId="0" applyFont="1" applyFill="1"/>
    <xf numFmtId="0" fontId="12" fillId="2" borderId="0" xfId="0" applyFont="1" applyFill="1"/>
    <xf numFmtId="0" fontId="1" fillId="2" borderId="0" xfId="0" applyFont="1" applyFill="1" applyAlignment="1">
      <alignment horizontal="left" vertical="top"/>
    </xf>
    <xf numFmtId="0" fontId="1" fillId="2" borderId="0" xfId="0" applyFont="1" applyFill="1" applyAlignment="1">
      <alignment vertical="center"/>
    </xf>
    <xf numFmtId="0" fontId="0" fillId="0" borderId="0" xfId="0" applyAlignment="1">
      <alignment horizontal="center"/>
    </xf>
    <xf numFmtId="0" fontId="14" fillId="0" borderId="0" xfId="0" applyFont="1" applyAlignment="1">
      <alignment vertical="center"/>
    </xf>
    <xf numFmtId="0" fontId="15" fillId="0" borderId="0" xfId="0" applyFont="1"/>
    <xf numFmtId="0" fontId="0" fillId="0" borderId="0" xfId="0" applyAlignment="1">
      <alignment wrapText="1"/>
    </xf>
    <xf numFmtId="0" fontId="4" fillId="0" borderId="0" xfId="0" applyFont="1" applyAlignment="1">
      <alignment vertical="center" wrapText="1"/>
    </xf>
    <xf numFmtId="0" fontId="4" fillId="0" borderId="0" xfId="0" applyFont="1" applyAlignment="1">
      <alignment vertical="top"/>
    </xf>
    <xf numFmtId="0" fontId="0" fillId="0" borderId="0" xfId="0" applyAlignment="1">
      <alignment vertical="top"/>
    </xf>
    <xf numFmtId="0" fontId="0" fillId="0" borderId="0" xfId="0" applyAlignment="1">
      <alignment vertical="center" wrapText="1"/>
    </xf>
    <xf numFmtId="0" fontId="7" fillId="0" borderId="0" xfId="0" applyFont="1" applyAlignment="1">
      <alignment vertical="top" wrapText="1"/>
    </xf>
    <xf numFmtId="49" fontId="1" fillId="0" borderId="0" xfId="0" applyNumberFormat="1" applyFont="1" applyAlignment="1" applyProtection="1">
      <alignment horizontal="center"/>
      <protection locked="0"/>
    </xf>
    <xf numFmtId="0" fontId="10" fillId="0" borderId="10" xfId="0" applyFont="1" applyBorder="1" applyAlignment="1">
      <alignment vertical="center"/>
    </xf>
    <xf numFmtId="0" fontId="10" fillId="0" borderId="0" xfId="0" applyFont="1" applyAlignment="1">
      <alignment horizontal="left" vertical="center"/>
    </xf>
    <xf numFmtId="0" fontId="1" fillId="2" borderId="0" xfId="0" applyFont="1" applyFill="1" applyAlignment="1">
      <alignment horizontal="center" vertical="center"/>
    </xf>
    <xf numFmtId="0" fontId="1" fillId="0" borderId="15" xfId="0" applyFont="1" applyBorder="1" applyProtection="1">
      <protection locked="0"/>
    </xf>
    <xf numFmtId="0" fontId="10" fillId="0" borderId="0" xfId="0" applyFont="1" applyAlignment="1">
      <alignment vertical="center"/>
    </xf>
    <xf numFmtId="0" fontId="10" fillId="0" borderId="8" xfId="0" applyFont="1" applyBorder="1" applyAlignment="1">
      <alignment vertical="center"/>
    </xf>
    <xf numFmtId="0" fontId="1" fillId="0" borderId="16" xfId="0" applyFont="1" applyBorder="1" applyProtection="1">
      <protection locked="0"/>
    </xf>
    <xf numFmtId="0" fontId="1" fillId="3" borderId="15" xfId="0" applyFont="1" applyFill="1" applyBorder="1" applyProtection="1">
      <protection locked="0"/>
    </xf>
    <xf numFmtId="0" fontId="1" fillId="3" borderId="17" xfId="0" applyFont="1" applyFill="1" applyBorder="1"/>
    <xf numFmtId="0" fontId="0" fillId="0" borderId="0" xfId="0" applyAlignment="1" applyProtection="1">
      <alignment vertical="center" shrinkToFit="1"/>
      <protection locked="0"/>
    </xf>
    <xf numFmtId="0" fontId="1" fillId="0" borderId="18" xfId="0" applyFont="1" applyBorder="1" applyProtection="1">
      <protection locked="0"/>
    </xf>
    <xf numFmtId="0" fontId="1" fillId="0" borderId="19" xfId="0" applyFont="1" applyBorder="1" applyProtection="1">
      <protection locked="0"/>
    </xf>
    <xf numFmtId="0" fontId="1" fillId="0" borderId="6" xfId="0" applyFont="1" applyBorder="1" applyProtection="1">
      <protection locked="0"/>
    </xf>
    <xf numFmtId="0" fontId="1" fillId="0" borderId="20" xfId="0" applyFont="1" applyBorder="1" applyProtection="1">
      <protection locked="0"/>
    </xf>
    <xf numFmtId="0" fontId="0" fillId="0" borderId="0" xfId="0" applyAlignment="1">
      <alignment vertical="center" shrinkToFit="1"/>
    </xf>
    <xf numFmtId="1" fontId="1" fillId="0" borderId="21" xfId="0" applyNumberFormat="1" applyFont="1" applyBorder="1" applyAlignment="1">
      <alignment horizontal="center"/>
    </xf>
    <xf numFmtId="1" fontId="1" fillId="0" borderId="0" xfId="0" applyNumberFormat="1" applyFont="1" applyAlignment="1">
      <alignment horizontal="center"/>
    </xf>
    <xf numFmtId="0" fontId="1" fillId="3" borderId="22" xfId="0" applyFont="1" applyFill="1" applyBorder="1" applyProtection="1">
      <protection locked="0"/>
    </xf>
    <xf numFmtId="0" fontId="1" fillId="2" borderId="23" xfId="0" applyFont="1" applyFill="1" applyBorder="1"/>
    <xf numFmtId="0" fontId="1" fillId="2" borderId="24" xfId="0" applyFont="1" applyFill="1" applyBorder="1"/>
    <xf numFmtId="0" fontId="1" fillId="2" borderId="25" xfId="0" applyFont="1" applyFill="1" applyBorder="1"/>
    <xf numFmtId="0" fontId="1" fillId="0" borderId="12" xfId="0" applyFont="1" applyBorder="1"/>
    <xf numFmtId="0" fontId="1" fillId="2" borderId="13" xfId="0" applyFont="1" applyFill="1" applyBorder="1"/>
    <xf numFmtId="0" fontId="1" fillId="2" borderId="26" xfId="0" applyFont="1" applyFill="1" applyBorder="1"/>
    <xf numFmtId="0" fontId="1" fillId="2" borderId="27" xfId="0" applyFont="1" applyFill="1" applyBorder="1"/>
    <xf numFmtId="0" fontId="1" fillId="2" borderId="28" xfId="0" applyFont="1" applyFill="1" applyBorder="1"/>
    <xf numFmtId="0" fontId="1" fillId="2" borderId="29" xfId="0" applyFont="1" applyFill="1" applyBorder="1"/>
    <xf numFmtId="0" fontId="1" fillId="2" borderId="8" xfId="0" applyFont="1" applyFill="1" applyBorder="1"/>
    <xf numFmtId="0" fontId="6" fillId="2" borderId="11" xfId="0" applyFont="1" applyFill="1" applyBorder="1"/>
    <xf numFmtId="1" fontId="6" fillId="2" borderId="12" xfId="0" applyNumberFormat="1" applyFont="1" applyFill="1" applyBorder="1"/>
    <xf numFmtId="0" fontId="1" fillId="2" borderId="31" xfId="0" applyFont="1" applyFill="1" applyBorder="1" applyAlignment="1">
      <alignment horizontal="center"/>
    </xf>
    <xf numFmtId="0" fontId="10" fillId="0" borderId="8" xfId="0" applyFont="1" applyBorder="1" applyAlignment="1">
      <alignment vertical="top"/>
    </xf>
    <xf numFmtId="0" fontId="10" fillId="0" borderId="0" xfId="0" applyFont="1" applyAlignment="1">
      <alignment vertical="top"/>
    </xf>
    <xf numFmtId="0" fontId="10" fillId="0" borderId="13" xfId="0" applyFont="1" applyBorder="1" applyAlignment="1">
      <alignment vertical="top"/>
    </xf>
    <xf numFmtId="0" fontId="1" fillId="0" borderId="10" xfId="0" applyFont="1" applyBorder="1"/>
    <xf numFmtId="0" fontId="10" fillId="0" borderId="9" xfId="0" applyFont="1" applyBorder="1" applyAlignment="1">
      <alignment vertical="top"/>
    </xf>
    <xf numFmtId="0" fontId="1" fillId="0" borderId="13" xfId="0" applyFont="1" applyBorder="1"/>
    <xf numFmtId="0" fontId="7" fillId="0" borderId="0" xfId="0" applyFont="1" applyAlignment="1">
      <alignment vertical="center"/>
    </xf>
    <xf numFmtId="0" fontId="1" fillId="0" borderId="0" xfId="0" applyFont="1" applyAlignment="1">
      <alignment vertical="center" shrinkToFit="1"/>
    </xf>
    <xf numFmtId="0" fontId="3" fillId="0" borderId="0" xfId="0" applyFont="1" applyAlignment="1" applyProtection="1">
      <alignment horizontal="center"/>
      <protection locked="0"/>
    </xf>
    <xf numFmtId="0" fontId="0" fillId="0" borderId="0" xfId="0" applyAlignment="1">
      <alignment horizontal="left"/>
    </xf>
    <xf numFmtId="1" fontId="1" fillId="0" borderId="0" xfId="0" applyNumberFormat="1" applyFont="1" applyAlignment="1" applyProtection="1">
      <alignment horizontal="center"/>
      <protection locked="0"/>
    </xf>
    <xf numFmtId="0" fontId="10" fillId="0" borderId="10" xfId="0" applyFont="1" applyBorder="1" applyAlignment="1">
      <alignment vertical="top"/>
    </xf>
    <xf numFmtId="0" fontId="1" fillId="2" borderId="14" xfId="0" applyFont="1" applyFill="1" applyBorder="1"/>
    <xf numFmtId="0" fontId="7" fillId="0" borderId="11" xfId="0" applyFont="1" applyBorder="1" applyAlignment="1">
      <alignment vertical="center"/>
    </xf>
    <xf numFmtId="0" fontId="7" fillId="0" borderId="12" xfId="0" applyFont="1" applyBorder="1" applyAlignment="1">
      <alignment vertical="center"/>
    </xf>
    <xf numFmtId="0" fontId="16" fillId="0" borderId="0" xfId="0" applyFont="1" applyAlignment="1">
      <alignment vertical="top"/>
    </xf>
    <xf numFmtId="0" fontId="3" fillId="2" borderId="0" xfId="0" applyFont="1" applyFill="1"/>
    <xf numFmtId="0" fontId="3" fillId="2" borderId="4" xfId="0" applyFont="1" applyFill="1" applyBorder="1" applyAlignment="1">
      <alignment horizontal="center"/>
    </xf>
    <xf numFmtId="0" fontId="1" fillId="2" borderId="12" xfId="0" applyFont="1" applyFill="1" applyBorder="1" applyAlignment="1">
      <alignment horizontal="right"/>
    </xf>
    <xf numFmtId="0" fontId="1" fillId="2" borderId="11" xfId="0" applyFont="1" applyFill="1" applyBorder="1"/>
    <xf numFmtId="0" fontId="1" fillId="2" borderId="32" xfId="0" applyFont="1" applyFill="1" applyBorder="1"/>
    <xf numFmtId="0" fontId="1" fillId="3" borderId="17" xfId="0" applyFont="1" applyFill="1" applyBorder="1" applyProtection="1">
      <protection locked="0"/>
    </xf>
    <xf numFmtId="0" fontId="1" fillId="3" borderId="33" xfId="0" applyFont="1" applyFill="1" applyBorder="1" applyProtection="1">
      <protection locked="0"/>
    </xf>
    <xf numFmtId="0" fontId="1" fillId="3" borderId="34" xfId="0" applyFont="1" applyFill="1" applyBorder="1" applyProtection="1">
      <protection locked="0"/>
    </xf>
    <xf numFmtId="0" fontId="3" fillId="0" borderId="0" xfId="0" applyFont="1" applyAlignment="1">
      <alignment horizontal="center"/>
    </xf>
    <xf numFmtId="0" fontId="3" fillId="0" borderId="12" xfId="0" applyFont="1" applyBorder="1" applyAlignment="1">
      <alignment horizontal="center"/>
    </xf>
    <xf numFmtId="49" fontId="1" fillId="0" borderId="0" xfId="0" applyNumberFormat="1" applyFont="1" applyAlignment="1">
      <alignment horizontal="center" vertical="center"/>
    </xf>
    <xf numFmtId="0" fontId="8" fillId="0" borderId="0" xfId="0" applyFont="1" applyAlignment="1" applyProtection="1">
      <alignment horizontal="right"/>
      <protection locked="0"/>
    </xf>
    <xf numFmtId="49" fontId="1" fillId="0" borderId="0" xfId="0" applyNumberFormat="1" applyFont="1"/>
    <xf numFmtId="49" fontId="1" fillId="0" borderId="21" xfId="0" applyNumberFormat="1" applyFont="1" applyBorder="1" applyAlignment="1">
      <alignment horizontal="center" vertical="center"/>
    </xf>
    <xf numFmtId="49" fontId="1" fillId="0" borderId="21" xfId="0" applyNumberFormat="1" applyFont="1" applyBorder="1" applyAlignment="1" applyProtection="1">
      <alignment horizontal="center" vertical="center"/>
      <protection locked="0"/>
    </xf>
    <xf numFmtId="49" fontId="1" fillId="0" borderId="0" xfId="0" applyNumberFormat="1" applyFont="1" applyAlignment="1" applyProtection="1">
      <alignment horizontal="center" vertical="center"/>
      <protection locked="0"/>
    </xf>
    <xf numFmtId="2" fontId="1" fillId="0" borderId="0" xfId="0" applyNumberFormat="1" applyFont="1" applyAlignment="1" applyProtection="1">
      <alignment horizontal="center" vertical="center"/>
      <protection locked="0"/>
    </xf>
    <xf numFmtId="2" fontId="1" fillId="0" borderId="0" xfId="0" applyNumberFormat="1" applyFont="1" applyAlignment="1" applyProtection="1">
      <alignment vertical="center"/>
      <protection locked="0"/>
    </xf>
    <xf numFmtId="49" fontId="1" fillId="0" borderId="21" xfId="0" applyNumberFormat="1" applyFont="1" applyBorder="1" applyAlignment="1" applyProtection="1">
      <alignment horizontal="center"/>
      <protection locked="0"/>
    </xf>
    <xf numFmtId="49" fontId="1" fillId="0" borderId="0" xfId="0" applyNumberFormat="1" applyFont="1" applyAlignment="1">
      <alignment horizontal="center"/>
    </xf>
    <xf numFmtId="1" fontId="1" fillId="0" borderId="0" xfId="0" applyNumberFormat="1" applyFont="1" applyProtection="1">
      <protection locked="0"/>
    </xf>
    <xf numFmtId="0" fontId="3" fillId="2" borderId="12" xfId="0" applyFont="1" applyFill="1" applyBorder="1"/>
    <xf numFmtId="0" fontId="1" fillId="0" borderId="21" xfId="0" applyFont="1" applyBorder="1" applyAlignment="1">
      <alignment horizontal="center" vertical="center"/>
    </xf>
    <xf numFmtId="49" fontId="1" fillId="0" borderId="21" xfId="0" applyNumberFormat="1" applyFont="1" applyBorder="1" applyAlignment="1">
      <alignment horizontal="center"/>
    </xf>
    <xf numFmtId="1" fontId="1" fillId="0" borderId="0" xfId="0" applyNumberFormat="1" applyFont="1"/>
    <xf numFmtId="0" fontId="1" fillId="2" borderId="38" xfId="0" applyFont="1" applyFill="1" applyBorder="1"/>
    <xf numFmtId="2" fontId="1" fillId="0" borderId="21" xfId="0" applyNumberFormat="1" applyFont="1" applyBorder="1" applyAlignment="1">
      <alignment horizontal="center" vertical="center"/>
    </xf>
    <xf numFmtId="2" fontId="1" fillId="0" borderId="0" xfId="0" applyNumberFormat="1" applyFont="1" applyAlignment="1">
      <alignment horizontal="center" vertical="center"/>
    </xf>
    <xf numFmtId="0" fontId="0" fillId="0" borderId="0" xfId="0" applyAlignment="1">
      <alignment vertical="center"/>
    </xf>
    <xf numFmtId="0" fontId="1" fillId="0" borderId="0" xfId="0" applyFont="1" applyAlignment="1">
      <alignment horizontal="center" vertical="center"/>
    </xf>
    <xf numFmtId="0" fontId="1" fillId="0" borderId="38" xfId="0" applyFont="1" applyBorder="1"/>
    <xf numFmtId="0" fontId="6" fillId="2" borderId="0" xfId="0" applyFont="1" applyFill="1"/>
    <xf numFmtId="0" fontId="7" fillId="0" borderId="0" xfId="0" applyFont="1"/>
    <xf numFmtId="0" fontId="11" fillId="0" borderId="0" xfId="0" applyFont="1"/>
    <xf numFmtId="0" fontId="4" fillId="0" borderId="0" xfId="0" applyFont="1"/>
    <xf numFmtId="0" fontId="12" fillId="0" borderId="0" xfId="0" applyFont="1"/>
    <xf numFmtId="0" fontId="5" fillId="0" borderId="0" xfId="0" applyFont="1"/>
    <xf numFmtId="0" fontId="2" fillId="0" borderId="0" xfId="0" applyFont="1" applyAlignment="1">
      <alignment horizontal="center" vertical="top"/>
    </xf>
    <xf numFmtId="0" fontId="1" fillId="0" borderId="0" xfId="0" applyFont="1" applyAlignment="1">
      <alignment horizontal="left" vertical="top"/>
    </xf>
    <xf numFmtId="0" fontId="5" fillId="0" borderId="0" xfId="0" applyFont="1" applyAlignment="1">
      <alignment vertical="center"/>
    </xf>
    <xf numFmtId="0" fontId="2" fillId="0" borderId="0" xfId="0" applyFont="1" applyAlignment="1">
      <alignment vertical="top"/>
    </xf>
    <xf numFmtId="0" fontId="5" fillId="0" borderId="0" xfId="0" applyFont="1" applyAlignment="1">
      <alignment vertical="top"/>
    </xf>
    <xf numFmtId="0" fontId="1" fillId="0" borderId="0" xfId="0" applyFont="1" applyAlignment="1">
      <alignment horizontal="center" vertical="center" shrinkToFit="1"/>
    </xf>
    <xf numFmtId="0" fontId="6" fillId="0" borderId="0" xfId="0" applyFont="1"/>
    <xf numFmtId="49" fontId="1" fillId="0" borderId="0" xfId="0" applyNumberFormat="1" applyFont="1" applyProtection="1">
      <protection locked="0"/>
    </xf>
    <xf numFmtId="0" fontId="1" fillId="0" borderId="0" xfId="0" applyFont="1" applyProtection="1">
      <protection locked="0"/>
    </xf>
    <xf numFmtId="49" fontId="0" fillId="0" borderId="0" xfId="0" applyNumberFormat="1"/>
    <xf numFmtId="49" fontId="1" fillId="0" borderId="0" xfId="0" applyNumberFormat="1" applyFont="1" applyAlignment="1" applyProtection="1">
      <alignment wrapText="1"/>
      <protection locked="0"/>
    </xf>
    <xf numFmtId="1" fontId="1" fillId="3" borderId="21" xfId="0" applyNumberFormat="1" applyFont="1" applyFill="1" applyBorder="1" applyAlignment="1" applyProtection="1">
      <alignment horizontal="center"/>
      <protection locked="0"/>
    </xf>
    <xf numFmtId="1" fontId="1" fillId="0" borderId="21" xfId="0" applyNumberFormat="1" applyFont="1" applyBorder="1" applyAlignment="1" applyProtection="1">
      <alignment horizontal="center"/>
      <protection locked="0"/>
    </xf>
    <xf numFmtId="0" fontId="6" fillId="2" borderId="0" xfId="0" applyFont="1" applyFill="1" applyAlignment="1">
      <alignment horizontal="center"/>
    </xf>
    <xf numFmtId="0" fontId="3" fillId="2" borderId="30" xfId="0" applyFont="1" applyFill="1" applyBorder="1" applyAlignment="1">
      <alignment horizontal="center"/>
    </xf>
    <xf numFmtId="0" fontId="6" fillId="2" borderId="8" xfId="0" applyFont="1" applyFill="1" applyBorder="1"/>
    <xf numFmtId="0" fontId="1" fillId="2" borderId="36" xfId="0" applyFont="1" applyFill="1" applyBorder="1"/>
    <xf numFmtId="1" fontId="6" fillId="2" borderId="0" xfId="0" applyNumberFormat="1" applyFont="1" applyFill="1"/>
    <xf numFmtId="0" fontId="1" fillId="2" borderId="21" xfId="0" applyFont="1" applyFill="1" applyBorder="1" applyAlignment="1">
      <alignment horizontal="center"/>
    </xf>
    <xf numFmtId="0" fontId="1" fillId="0" borderId="39" xfId="0" applyFont="1" applyBorder="1"/>
    <xf numFmtId="49" fontId="1" fillId="3" borderId="40" xfId="0" applyNumberFormat="1" applyFont="1" applyFill="1" applyBorder="1"/>
    <xf numFmtId="0" fontId="1" fillId="2" borderId="41" xfId="0" applyFont="1" applyFill="1" applyBorder="1" applyAlignment="1">
      <alignment horizontal="center"/>
    </xf>
    <xf numFmtId="49" fontId="1" fillId="2" borderId="31" xfId="0" applyNumberFormat="1" applyFont="1" applyFill="1" applyBorder="1" applyAlignment="1">
      <alignment horizontal="center"/>
    </xf>
    <xf numFmtId="49" fontId="1" fillId="2" borderId="41" xfId="0" applyNumberFormat="1" applyFont="1" applyFill="1" applyBorder="1" applyAlignment="1">
      <alignment horizontal="center"/>
    </xf>
    <xf numFmtId="49" fontId="1" fillId="2" borderId="42" xfId="0" applyNumberFormat="1" applyFont="1" applyFill="1" applyBorder="1" applyAlignment="1">
      <alignment horizontal="center"/>
    </xf>
    <xf numFmtId="0" fontId="1" fillId="5" borderId="30" xfId="0" applyFont="1" applyFill="1" applyBorder="1"/>
    <xf numFmtId="0" fontId="1" fillId="5" borderId="4" xfId="0" applyFont="1" applyFill="1" applyBorder="1"/>
    <xf numFmtId="0" fontId="1" fillId="5" borderId="17" xfId="0" applyFont="1" applyFill="1" applyBorder="1"/>
    <xf numFmtId="0" fontId="1" fillId="5" borderId="1" xfId="0" applyFont="1" applyFill="1" applyBorder="1" applyAlignment="1">
      <alignment horizontal="center"/>
    </xf>
    <xf numFmtId="0" fontId="1" fillId="5" borderId="15" xfId="0" applyFont="1" applyFill="1" applyBorder="1" applyAlignment="1">
      <alignment horizontal="center"/>
    </xf>
    <xf numFmtId="0" fontId="1" fillId="5" borderId="2" xfId="0" applyFont="1" applyFill="1" applyBorder="1" applyAlignment="1">
      <alignment horizontal="center"/>
    </xf>
    <xf numFmtId="0" fontId="1" fillId="5" borderId="36" xfId="0" applyFont="1" applyFill="1" applyBorder="1" applyAlignment="1">
      <alignment horizontal="center"/>
    </xf>
    <xf numFmtId="0" fontId="13" fillId="0" borderId="43" xfId="0" applyFont="1" applyBorder="1" applyAlignment="1">
      <alignment horizontal="center"/>
    </xf>
    <xf numFmtId="0" fontId="13" fillId="0" borderId="4" xfId="0" applyFont="1" applyBorder="1"/>
    <xf numFmtId="0" fontId="13" fillId="0" borderId="18" xfId="0" applyFont="1" applyBorder="1" applyAlignment="1">
      <alignment horizontal="center"/>
    </xf>
    <xf numFmtId="0" fontId="1" fillId="3" borderId="17" xfId="0" applyFont="1" applyFill="1" applyBorder="1" applyAlignment="1">
      <alignment horizontal="center"/>
    </xf>
    <xf numFmtId="0" fontId="1" fillId="5" borderId="17" xfId="0" applyFont="1" applyFill="1" applyBorder="1" applyAlignment="1">
      <alignment horizontal="center"/>
    </xf>
    <xf numFmtId="0" fontId="1" fillId="4" borderId="44" xfId="0" applyFont="1" applyFill="1" applyBorder="1"/>
    <xf numFmtId="0" fontId="0" fillId="0" borderId="5" xfId="0" applyBorder="1" applyAlignment="1">
      <alignment horizontal="center"/>
    </xf>
    <xf numFmtId="0" fontId="0" fillId="0" borderId="23" xfId="0" applyBorder="1" applyAlignment="1">
      <alignment horizontal="center"/>
    </xf>
    <xf numFmtId="0" fontId="15" fillId="0" borderId="43" xfId="0" applyFont="1" applyBorder="1" applyAlignment="1">
      <alignment horizontal="center"/>
    </xf>
    <xf numFmtId="0" fontId="15" fillId="0" borderId="4" xfId="0" applyFont="1" applyBorder="1"/>
    <xf numFmtId="0" fontId="15" fillId="0" borderId="18" xfId="0" applyFont="1" applyBorder="1" applyAlignment="1">
      <alignment horizontal="center"/>
    </xf>
    <xf numFmtId="0" fontId="1" fillId="0" borderId="38" xfId="0" applyFont="1" applyBorder="1" applyAlignment="1">
      <alignment horizontal="center"/>
    </xf>
    <xf numFmtId="0" fontId="1" fillId="2" borderId="11" xfId="0" applyFont="1" applyFill="1" applyBorder="1" applyAlignment="1">
      <alignment vertical="center"/>
    </xf>
    <xf numFmtId="1" fontId="1" fillId="4" borderId="44" xfId="0" applyNumberFormat="1" applyFont="1" applyFill="1" applyBorder="1"/>
    <xf numFmtId="0" fontId="1" fillId="3" borderId="38" xfId="0" applyFont="1" applyFill="1" applyBorder="1" applyAlignment="1" applyProtection="1">
      <alignment horizontal="center"/>
      <protection locked="0"/>
    </xf>
    <xf numFmtId="0" fontId="1" fillId="3" borderId="30" xfId="0" applyFont="1" applyFill="1" applyBorder="1" applyAlignment="1" applyProtection="1">
      <alignment horizontal="center"/>
      <protection locked="0"/>
    </xf>
    <xf numFmtId="1" fontId="1" fillId="6" borderId="21" xfId="0" applyNumberFormat="1" applyFont="1" applyFill="1" applyBorder="1" applyAlignment="1">
      <alignment horizontal="center"/>
    </xf>
    <xf numFmtId="0" fontId="17" fillId="0" borderId="0" xfId="0" applyFont="1" applyAlignment="1">
      <alignment vertical="center" wrapText="1"/>
    </xf>
    <xf numFmtId="0" fontId="15" fillId="0" borderId="4" xfId="0" applyFont="1" applyBorder="1" applyAlignment="1">
      <alignment horizontal="center"/>
    </xf>
    <xf numFmtId="0" fontId="15" fillId="0" borderId="18" xfId="0" applyFont="1" applyBorder="1" applyAlignment="1">
      <alignment horizontal="center" wrapText="1"/>
    </xf>
    <xf numFmtId="0" fontId="15" fillId="7" borderId="43" xfId="0" applyFont="1" applyFill="1" applyBorder="1" applyAlignment="1">
      <alignment horizontal="center"/>
    </xf>
    <xf numFmtId="0" fontId="15" fillId="7" borderId="4" xfId="0" applyFont="1" applyFill="1" applyBorder="1"/>
    <xf numFmtId="0" fontId="15" fillId="7" borderId="18" xfId="0" applyFont="1" applyFill="1" applyBorder="1" applyAlignment="1">
      <alignment horizontal="center"/>
    </xf>
    <xf numFmtId="0" fontId="0" fillId="6" borderId="5" xfId="0" applyFill="1" applyBorder="1" applyAlignment="1">
      <alignment horizontal="center"/>
    </xf>
    <xf numFmtId="0" fontId="0" fillId="6" borderId="0" xfId="0" applyFill="1"/>
    <xf numFmtId="0" fontId="0" fillId="6" borderId="23" xfId="0" applyFill="1" applyBorder="1" applyAlignment="1">
      <alignment horizontal="center"/>
    </xf>
    <xf numFmtId="0" fontId="17" fillId="0" borderId="0" xfId="0" applyFont="1" applyAlignment="1">
      <alignment wrapText="1"/>
    </xf>
    <xf numFmtId="1" fontId="1" fillId="0" borderId="34" xfId="0" applyNumberFormat="1" applyFont="1" applyBorder="1" applyProtection="1">
      <protection locked="0"/>
    </xf>
    <xf numFmtId="1" fontId="1" fillId="0" borderId="45" xfId="0" applyNumberFormat="1" applyFont="1" applyBorder="1" applyProtection="1">
      <protection locked="0"/>
    </xf>
    <xf numFmtId="0" fontId="1" fillId="2" borderId="46" xfId="0" applyFont="1" applyFill="1" applyBorder="1"/>
    <xf numFmtId="0" fontId="1" fillId="2" borderId="43" xfId="0" applyFont="1" applyFill="1" applyBorder="1"/>
    <xf numFmtId="0" fontId="1" fillId="2" borderId="47" xfId="0" applyFont="1" applyFill="1" applyBorder="1"/>
    <xf numFmtId="0" fontId="1" fillId="2" borderId="48" xfId="0" applyFont="1" applyFill="1" applyBorder="1"/>
    <xf numFmtId="0" fontId="1" fillId="2" borderId="37" xfId="0" applyFont="1" applyFill="1" applyBorder="1"/>
    <xf numFmtId="0" fontId="1" fillId="3" borderId="22" xfId="0" applyFont="1" applyFill="1" applyBorder="1"/>
    <xf numFmtId="0" fontId="1" fillId="4" borderId="49" xfId="0" applyFont="1" applyFill="1" applyBorder="1"/>
    <xf numFmtId="0" fontId="1" fillId="2" borderId="50" xfId="0" applyFont="1" applyFill="1" applyBorder="1"/>
    <xf numFmtId="0" fontId="1" fillId="0" borderId="45" xfId="0" applyFont="1" applyBorder="1" applyProtection="1">
      <protection locked="0"/>
    </xf>
    <xf numFmtId="0" fontId="0" fillId="8" borderId="38" xfId="0" applyFill="1" applyBorder="1"/>
    <xf numFmtId="0" fontId="0" fillId="6" borderId="38" xfId="0" applyFill="1" applyBorder="1"/>
    <xf numFmtId="0" fontId="0" fillId="7" borderId="38" xfId="0" applyFill="1" applyBorder="1"/>
    <xf numFmtId="0" fontId="5" fillId="2" borderId="29" xfId="0" applyFont="1" applyFill="1" applyBorder="1"/>
    <xf numFmtId="49" fontId="1" fillId="3" borderId="49" xfId="0" applyNumberFormat="1" applyFont="1" applyFill="1" applyBorder="1"/>
    <xf numFmtId="49" fontId="1" fillId="3" borderId="44" xfId="0" applyNumberFormat="1" applyFont="1" applyFill="1" applyBorder="1"/>
    <xf numFmtId="49" fontId="1" fillId="3" borderId="50" xfId="0" applyNumberFormat="1" applyFont="1" applyFill="1" applyBorder="1"/>
    <xf numFmtId="0" fontId="1" fillId="2" borderId="49" xfId="0" applyFont="1" applyFill="1" applyBorder="1"/>
    <xf numFmtId="1" fontId="1" fillId="4" borderId="50" xfId="0" applyNumberFormat="1" applyFont="1" applyFill="1" applyBorder="1"/>
    <xf numFmtId="1" fontId="1" fillId="4" borderId="44" xfId="0" applyNumberFormat="1" applyFont="1" applyFill="1" applyBorder="1" applyProtection="1">
      <protection locked="0"/>
    </xf>
    <xf numFmtId="1" fontId="1" fillId="4" borderId="50" xfId="0" applyNumberFormat="1" applyFont="1" applyFill="1" applyBorder="1" applyProtection="1">
      <protection locked="0"/>
    </xf>
    <xf numFmtId="0" fontId="1" fillId="5" borderId="44" xfId="0" applyFont="1" applyFill="1" applyBorder="1"/>
    <xf numFmtId="0" fontId="7" fillId="0" borderId="0" xfId="0" applyFont="1" applyAlignment="1">
      <alignment horizontal="left" vertical="top"/>
    </xf>
    <xf numFmtId="0" fontId="7" fillId="0" borderId="0" xfId="0" applyFont="1" applyAlignment="1">
      <alignment horizontal="center" vertical="top"/>
    </xf>
    <xf numFmtId="0" fontId="0" fillId="0" borderId="0" xfId="0" applyAlignment="1">
      <alignment horizontal="left" vertical="top"/>
    </xf>
    <xf numFmtId="0" fontId="4" fillId="0" borderId="0" xfId="0" applyFont="1" applyAlignment="1">
      <alignment horizontal="left" wrapText="1"/>
    </xf>
    <xf numFmtId="0" fontId="0" fillId="0" borderId="0" xfId="0" applyAlignment="1">
      <alignment wrapText="1"/>
    </xf>
    <xf numFmtId="0" fontId="7" fillId="0" borderId="0" xfId="0" applyFont="1" applyAlignment="1">
      <alignment wrapText="1"/>
    </xf>
    <xf numFmtId="0" fontId="4" fillId="0" borderId="0" xfId="0" applyFont="1" applyAlignment="1">
      <alignment vertical="center" wrapText="1"/>
    </xf>
    <xf numFmtId="0" fontId="0" fillId="0" borderId="0" xfId="0" applyAlignment="1">
      <alignment vertical="center" wrapText="1"/>
    </xf>
    <xf numFmtId="0" fontId="7" fillId="0" borderId="0" xfId="0" applyFont="1" applyAlignment="1">
      <alignment vertical="center" wrapText="1"/>
    </xf>
    <xf numFmtId="0" fontId="14" fillId="0" borderId="7"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8" fillId="0" borderId="0" xfId="0" applyFont="1" applyAlignment="1" applyProtection="1">
      <alignment horizontal="right"/>
      <protection locked="0"/>
    </xf>
    <xf numFmtId="0" fontId="9" fillId="0" borderId="0" xfId="0" applyFont="1" applyAlignment="1">
      <alignment horizontal="center"/>
    </xf>
    <xf numFmtId="0" fontId="1" fillId="4" borderId="28" xfId="0" applyFont="1" applyFill="1" applyBorder="1" applyAlignment="1">
      <alignment horizontal="center"/>
    </xf>
    <xf numFmtId="0" fontId="1" fillId="4" borderId="36" xfId="0" applyFont="1" applyFill="1" applyBorder="1" applyAlignment="1">
      <alignment horizontal="center"/>
    </xf>
    <xf numFmtId="0" fontId="1" fillId="4" borderId="64" xfId="0" applyFont="1" applyFill="1" applyBorder="1" applyAlignment="1">
      <alignment horizontal="center"/>
    </xf>
    <xf numFmtId="0" fontId="1" fillId="4" borderId="37" xfId="0" applyFont="1" applyFill="1" applyBorder="1" applyAlignment="1">
      <alignment horizontal="center"/>
    </xf>
    <xf numFmtId="0" fontId="1" fillId="4" borderId="1" xfId="0" applyFont="1" applyFill="1" applyBorder="1" applyAlignment="1">
      <alignment horizontal="center"/>
    </xf>
    <xf numFmtId="0" fontId="1" fillId="4" borderId="15" xfId="0" applyFont="1" applyFill="1" applyBorder="1" applyAlignment="1">
      <alignment horizontal="center"/>
    </xf>
    <xf numFmtId="0" fontId="1" fillId="4" borderId="65" xfId="0" applyFont="1" applyFill="1" applyBorder="1" applyAlignment="1">
      <alignment horizontal="center"/>
    </xf>
    <xf numFmtId="0" fontId="1" fillId="4" borderId="68" xfId="0" applyFont="1" applyFill="1" applyBorder="1" applyAlignment="1">
      <alignment horizontal="center"/>
    </xf>
    <xf numFmtId="0" fontId="1" fillId="2" borderId="9" xfId="0" applyFont="1" applyFill="1" applyBorder="1" applyAlignment="1" applyProtection="1">
      <alignment horizontal="center"/>
      <protection locked="0"/>
    </xf>
    <xf numFmtId="0" fontId="1" fillId="2" borderId="14" xfId="0" applyFont="1" applyFill="1" applyBorder="1" applyAlignment="1" applyProtection="1">
      <alignment horizontal="center"/>
      <protection locked="0"/>
    </xf>
    <xf numFmtId="0" fontId="1" fillId="2" borderId="11" xfId="0" applyFont="1" applyFill="1" applyBorder="1" applyAlignment="1" applyProtection="1">
      <alignment horizontal="center"/>
      <protection locked="0"/>
    </xf>
    <xf numFmtId="0" fontId="1" fillId="2" borderId="25" xfId="0" applyFont="1" applyFill="1" applyBorder="1" applyAlignment="1" applyProtection="1">
      <alignment horizontal="center"/>
      <protection locked="0"/>
    </xf>
    <xf numFmtId="1" fontId="1" fillId="0" borderId="67" xfId="0" applyNumberFormat="1" applyFont="1" applyBorder="1" applyProtection="1">
      <protection locked="0"/>
    </xf>
    <xf numFmtId="1" fontId="1" fillId="0" borderId="54" xfId="0" applyNumberFormat="1" applyFont="1" applyBorder="1" applyProtection="1">
      <protection locked="0"/>
    </xf>
    <xf numFmtId="1" fontId="1" fillId="0" borderId="34" xfId="0" applyNumberFormat="1" applyFont="1" applyBorder="1" applyProtection="1">
      <protection locked="0"/>
    </xf>
    <xf numFmtId="1" fontId="1" fillId="0" borderId="45" xfId="0" applyNumberFormat="1" applyFont="1" applyBorder="1" applyProtection="1">
      <protection locked="0"/>
    </xf>
    <xf numFmtId="0" fontId="1" fillId="0" borderId="7"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24" xfId="0" applyFont="1" applyBorder="1" applyAlignment="1" applyProtection="1">
      <alignment horizontal="center"/>
      <protection locked="0"/>
    </xf>
    <xf numFmtId="0" fontId="1" fillId="0" borderId="46" xfId="0" applyFont="1" applyBorder="1" applyAlignment="1" applyProtection="1">
      <alignment horizontal="center"/>
      <protection locked="0"/>
    </xf>
    <xf numFmtId="1" fontId="1" fillId="0" borderId="7" xfId="0" applyNumberFormat="1" applyFont="1" applyBorder="1" applyAlignment="1" applyProtection="1">
      <alignment horizontal="center"/>
      <protection locked="0"/>
    </xf>
    <xf numFmtId="1" fontId="1" fillId="0" borderId="32" xfId="0" applyNumberFormat="1" applyFont="1" applyBorder="1" applyAlignment="1" applyProtection="1">
      <alignment horizontal="center"/>
      <protection locked="0"/>
    </xf>
    <xf numFmtId="1" fontId="1" fillId="0" borderId="24" xfId="0" applyNumberFormat="1" applyFont="1" applyBorder="1" applyAlignment="1" applyProtection="1">
      <alignment horizontal="center"/>
      <protection locked="0"/>
    </xf>
    <xf numFmtId="1" fontId="1" fillId="0" borderId="25" xfId="0" applyNumberFormat="1" applyFont="1" applyBorder="1" applyAlignment="1" applyProtection="1">
      <alignment horizontal="center"/>
      <protection locked="0"/>
    </xf>
    <xf numFmtId="0" fontId="1" fillId="0" borderId="32"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1" fillId="4" borderId="43" xfId="0" applyFont="1" applyFill="1" applyBorder="1" applyAlignment="1">
      <alignment horizontal="center"/>
    </xf>
    <xf numFmtId="0" fontId="1" fillId="4" borderId="18" xfId="0" applyFont="1" applyFill="1" applyBorder="1" applyAlignment="1">
      <alignment horizontal="center"/>
    </xf>
    <xf numFmtId="0" fontId="1" fillId="4" borderId="35" xfId="0" applyFont="1" applyFill="1" applyBorder="1" applyAlignment="1">
      <alignment horizontal="center"/>
    </xf>
    <xf numFmtId="0" fontId="1" fillId="4" borderId="26" xfId="0" applyFont="1" applyFill="1" applyBorder="1" applyAlignment="1">
      <alignment horizontal="center"/>
    </xf>
    <xf numFmtId="0" fontId="1" fillId="4" borderId="55" xfId="0" applyFont="1" applyFill="1" applyBorder="1" applyAlignment="1">
      <alignment horizontal="center"/>
    </xf>
    <xf numFmtId="0" fontId="1" fillId="9" borderId="67" xfId="0" applyFont="1" applyFill="1" applyBorder="1"/>
    <xf numFmtId="0" fontId="1" fillId="9" borderId="43" xfId="0" applyFont="1" applyFill="1" applyBorder="1"/>
    <xf numFmtId="0" fontId="1" fillId="4" borderId="47" xfId="0" applyFont="1" applyFill="1" applyBorder="1" applyAlignment="1">
      <alignment horizontal="center"/>
    </xf>
    <xf numFmtId="0" fontId="1" fillId="4" borderId="61" xfId="0" applyFont="1" applyFill="1" applyBorder="1" applyAlignment="1">
      <alignment horizontal="center"/>
    </xf>
    <xf numFmtId="0" fontId="1" fillId="4" borderId="45" xfId="0" applyFont="1" applyFill="1" applyBorder="1" applyAlignment="1">
      <alignment horizontal="center"/>
    </xf>
    <xf numFmtId="0" fontId="1" fillId="0" borderId="61" xfId="0" applyFont="1" applyBorder="1" applyAlignment="1" applyProtection="1">
      <alignment horizontal="center"/>
      <protection locked="0"/>
    </xf>
    <xf numFmtId="0" fontId="1" fillId="0" borderId="47" xfId="0" applyFont="1" applyBorder="1" applyAlignment="1" applyProtection="1">
      <alignment horizontal="center"/>
      <protection locked="0"/>
    </xf>
    <xf numFmtId="0" fontId="1" fillId="0" borderId="33" xfId="0" applyFont="1" applyBorder="1" applyAlignment="1" applyProtection="1">
      <alignment horizontal="center"/>
      <protection locked="0"/>
    </xf>
    <xf numFmtId="0" fontId="1" fillId="2" borderId="30" xfId="0" applyFont="1" applyFill="1" applyBorder="1" applyAlignment="1" applyProtection="1">
      <alignment horizontal="center"/>
      <protection locked="0"/>
    </xf>
    <xf numFmtId="0" fontId="1" fillId="2" borderId="35" xfId="0" applyFont="1" applyFill="1" applyBorder="1" applyAlignment="1" applyProtection="1">
      <alignment horizontal="center"/>
      <protection locked="0"/>
    </xf>
    <xf numFmtId="0" fontId="1" fillId="0" borderId="43" xfId="0" applyFont="1" applyBorder="1" applyAlignment="1" applyProtection="1">
      <alignment horizontal="center"/>
      <protection locked="0"/>
    </xf>
    <xf numFmtId="0" fontId="1" fillId="0" borderId="18"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1" fillId="0" borderId="15" xfId="0" applyFont="1" applyBorder="1" applyAlignment="1" applyProtection="1">
      <alignment horizontal="center"/>
      <protection locked="0"/>
    </xf>
    <xf numFmtId="0" fontId="1" fillId="4" borderId="21" xfId="0" applyFont="1" applyFill="1" applyBorder="1" applyAlignment="1">
      <alignment horizontal="center"/>
    </xf>
    <xf numFmtId="0" fontId="1" fillId="4" borderId="16" xfId="0" applyFont="1" applyFill="1" applyBorder="1" applyAlignment="1">
      <alignment horizontal="center"/>
    </xf>
    <xf numFmtId="0" fontId="1" fillId="0" borderId="21" xfId="0" applyFont="1" applyBorder="1" applyAlignment="1" applyProtection="1">
      <alignment horizontal="center"/>
      <protection locked="0"/>
    </xf>
    <xf numFmtId="0" fontId="1" fillId="4" borderId="52" xfId="0" applyFont="1" applyFill="1" applyBorder="1" applyAlignment="1">
      <alignment horizontal="center"/>
    </xf>
    <xf numFmtId="0" fontId="1" fillId="4" borderId="54" xfId="0" applyFont="1" applyFill="1" applyBorder="1" applyAlignment="1">
      <alignment horizontal="center"/>
    </xf>
    <xf numFmtId="0" fontId="1" fillId="0" borderId="5" xfId="0" applyFont="1" applyBorder="1" applyAlignment="1" applyProtection="1">
      <alignment horizontal="center"/>
      <protection locked="0"/>
    </xf>
    <xf numFmtId="0" fontId="1" fillId="0" borderId="23" xfId="0" applyFont="1" applyBorder="1" applyAlignment="1" applyProtection="1">
      <alignment horizontal="center"/>
      <protection locked="0"/>
    </xf>
    <xf numFmtId="0" fontId="1" fillId="4" borderId="5" xfId="0" applyFont="1" applyFill="1" applyBorder="1" applyAlignment="1">
      <alignment horizontal="center"/>
    </xf>
    <xf numFmtId="0" fontId="1" fillId="4" borderId="13" xfId="0" applyFont="1" applyFill="1" applyBorder="1" applyAlignment="1">
      <alignment horizontal="center"/>
    </xf>
    <xf numFmtId="0" fontId="1" fillId="0" borderId="56" xfId="0" applyFont="1" applyBorder="1" applyAlignment="1" applyProtection="1">
      <alignment horizontal="center"/>
      <protection locked="0"/>
    </xf>
    <xf numFmtId="49" fontId="1" fillId="0" borderId="24" xfId="0" applyNumberFormat="1" applyFont="1" applyBorder="1" applyAlignment="1" applyProtection="1">
      <alignment horizontal="center" wrapText="1"/>
      <protection locked="0"/>
    </xf>
    <xf numFmtId="49" fontId="1" fillId="0" borderId="46" xfId="0" applyNumberFormat="1" applyFont="1" applyBorder="1" applyAlignment="1" applyProtection="1">
      <alignment horizontal="center" wrapText="1"/>
      <protection locked="0"/>
    </xf>
    <xf numFmtId="49" fontId="1" fillId="0" borderId="47" xfId="0" applyNumberFormat="1" applyFont="1" applyBorder="1" applyAlignment="1" applyProtection="1">
      <alignment horizontal="center" wrapText="1"/>
      <protection locked="0"/>
    </xf>
    <xf numFmtId="49" fontId="1" fillId="0" borderId="37" xfId="0" applyNumberFormat="1" applyFont="1" applyBorder="1" applyAlignment="1" applyProtection="1">
      <alignment horizontal="center" wrapText="1"/>
      <protection locked="0"/>
    </xf>
    <xf numFmtId="49" fontId="1" fillId="0" borderId="25" xfId="0" applyNumberFormat="1" applyFont="1" applyBorder="1" applyAlignment="1" applyProtection="1">
      <alignment horizontal="center" wrapText="1"/>
      <protection locked="0"/>
    </xf>
    <xf numFmtId="49" fontId="1" fillId="0" borderId="33" xfId="0" applyNumberFormat="1" applyFont="1" applyBorder="1" applyAlignment="1" applyProtection="1">
      <alignment horizontal="center" wrapText="1"/>
      <protection locked="0"/>
    </xf>
    <xf numFmtId="0" fontId="1" fillId="2" borderId="26" xfId="0" applyFont="1" applyFill="1" applyBorder="1" applyAlignment="1" applyProtection="1">
      <alignment horizontal="center"/>
      <protection locked="0"/>
    </xf>
    <xf numFmtId="0" fontId="1" fillId="2" borderId="55" xfId="0" applyFont="1" applyFill="1" applyBorder="1" applyAlignment="1" applyProtection="1">
      <alignment horizontal="center"/>
      <protection locked="0"/>
    </xf>
    <xf numFmtId="49" fontId="1" fillId="0" borderId="61" xfId="0" applyNumberFormat="1" applyFont="1" applyBorder="1" applyAlignment="1" applyProtection="1">
      <alignment horizontal="center" wrapText="1"/>
      <protection locked="0"/>
    </xf>
    <xf numFmtId="0" fontId="1" fillId="2" borderId="12" xfId="0" applyFont="1" applyFill="1" applyBorder="1" applyAlignment="1">
      <alignment horizontal="right"/>
    </xf>
    <xf numFmtId="0" fontId="0" fillId="0" borderId="12" xfId="0" applyBorder="1" applyAlignment="1">
      <alignment horizontal="right"/>
    </xf>
    <xf numFmtId="49" fontId="1" fillId="2" borderId="58" xfId="0" applyNumberFormat="1" applyFont="1" applyFill="1" applyBorder="1" applyAlignment="1">
      <alignment horizontal="center"/>
    </xf>
    <xf numFmtId="49" fontId="1" fillId="2" borderId="59" xfId="0" applyNumberFormat="1" applyFont="1" applyFill="1" applyBorder="1" applyAlignment="1">
      <alignment horizontal="center"/>
    </xf>
    <xf numFmtId="49" fontId="1" fillId="0" borderId="45" xfId="0" applyNumberFormat="1" applyFont="1" applyBorder="1" applyAlignment="1" applyProtection="1">
      <alignment horizontal="center" wrapText="1"/>
      <protection locked="0"/>
    </xf>
    <xf numFmtId="49" fontId="1" fillId="2" borderId="29" xfId="0" applyNumberFormat="1" applyFont="1" applyFill="1" applyBorder="1" applyAlignment="1" applyProtection="1">
      <alignment horizontal="center"/>
      <protection locked="0"/>
    </xf>
    <xf numFmtId="49" fontId="1" fillId="2" borderId="32" xfId="0" applyNumberFormat="1" applyFont="1" applyFill="1" applyBorder="1" applyAlignment="1" applyProtection="1">
      <alignment horizontal="center"/>
      <protection locked="0"/>
    </xf>
    <xf numFmtId="49" fontId="0" fillId="0" borderId="64" xfId="0" applyNumberFormat="1" applyBorder="1" applyAlignment="1" applyProtection="1">
      <alignment horizontal="center" wrapText="1"/>
      <protection locked="0"/>
    </xf>
    <xf numFmtId="49" fontId="0" fillId="0" borderId="37" xfId="0" applyNumberFormat="1" applyBorder="1" applyAlignment="1" applyProtection="1">
      <alignment horizontal="center" wrapText="1"/>
      <protection locked="0"/>
    </xf>
    <xf numFmtId="49" fontId="7" fillId="0" borderId="21" xfId="0" applyNumberFormat="1" applyFont="1" applyBorder="1" applyAlignment="1" applyProtection="1">
      <alignment horizontal="center" wrapText="1"/>
      <protection locked="0"/>
    </xf>
    <xf numFmtId="49" fontId="1" fillId="0" borderId="21" xfId="0" applyNumberFormat="1" applyFont="1" applyBorder="1" applyAlignment="1" applyProtection="1">
      <alignment horizontal="center" wrapText="1"/>
      <protection locked="0"/>
    </xf>
    <xf numFmtId="49" fontId="1" fillId="0" borderId="16" xfId="0" applyNumberFormat="1" applyFont="1" applyBorder="1" applyAlignment="1" applyProtection="1">
      <alignment horizontal="center" wrapText="1"/>
      <protection locked="0"/>
    </xf>
    <xf numFmtId="49" fontId="7" fillId="0" borderId="56" xfId="0" applyNumberFormat="1" applyFont="1" applyBorder="1" applyAlignment="1" applyProtection="1">
      <alignment horizontal="center" wrapText="1"/>
      <protection locked="0"/>
    </xf>
    <xf numFmtId="49" fontId="1" fillId="0" borderId="56" xfId="0" applyNumberFormat="1" applyFont="1" applyBorder="1" applyAlignment="1" applyProtection="1">
      <alignment horizontal="center" wrapText="1"/>
      <protection locked="0"/>
    </xf>
    <xf numFmtId="49" fontId="1" fillId="0" borderId="19" xfId="0" applyNumberFormat="1" applyFont="1" applyBorder="1" applyAlignment="1" applyProtection="1">
      <alignment horizontal="center" wrapText="1"/>
      <protection locked="0"/>
    </xf>
    <xf numFmtId="49" fontId="1" fillId="0" borderId="43" xfId="0" applyNumberFormat="1" applyFont="1" applyBorder="1" applyAlignment="1" applyProtection="1">
      <alignment horizontal="center"/>
      <protection locked="0"/>
    </xf>
    <xf numFmtId="49" fontId="1" fillId="0" borderId="18" xfId="0" applyNumberFormat="1" applyFont="1" applyBorder="1" applyAlignment="1" applyProtection="1">
      <alignment horizontal="center"/>
      <protection locked="0"/>
    </xf>
    <xf numFmtId="49" fontId="1" fillId="0" borderId="35" xfId="0" applyNumberFormat="1" applyFont="1" applyBorder="1" applyAlignment="1" applyProtection="1">
      <alignment horizontal="center"/>
      <protection locked="0"/>
    </xf>
    <xf numFmtId="49" fontId="1" fillId="0" borderId="1" xfId="0" applyNumberFormat="1" applyFont="1" applyBorder="1" applyAlignment="1" applyProtection="1">
      <alignment horizontal="center"/>
      <protection locked="0"/>
    </xf>
    <xf numFmtId="49" fontId="1" fillId="0" borderId="15" xfId="0" applyNumberFormat="1" applyFont="1" applyBorder="1" applyAlignment="1" applyProtection="1">
      <alignment horizontal="center"/>
      <protection locked="0"/>
    </xf>
    <xf numFmtId="49" fontId="1" fillId="0" borderId="36" xfId="0" applyNumberFormat="1" applyFont="1" applyBorder="1" applyAlignment="1" applyProtection="1">
      <alignment horizontal="center"/>
      <protection locked="0"/>
    </xf>
    <xf numFmtId="49" fontId="1" fillId="3" borderId="69" xfId="0" applyNumberFormat="1" applyFont="1" applyFill="1" applyBorder="1" applyAlignment="1">
      <alignment horizontal="center"/>
    </xf>
    <xf numFmtId="49" fontId="1" fillId="3" borderId="23" xfId="0" applyNumberFormat="1" applyFont="1" applyFill="1" applyBorder="1" applyAlignment="1">
      <alignment horizontal="center"/>
    </xf>
    <xf numFmtId="49" fontId="1" fillId="3" borderId="46" xfId="0" applyNumberFormat="1" applyFont="1" applyFill="1" applyBorder="1" applyAlignment="1">
      <alignment horizontal="center"/>
    </xf>
    <xf numFmtId="49" fontId="1" fillId="0" borderId="65" xfId="0" applyNumberFormat="1" applyFont="1" applyBorder="1" applyAlignment="1" applyProtection="1">
      <alignment horizontal="center"/>
      <protection locked="0"/>
    </xf>
    <xf numFmtId="49" fontId="1" fillId="0" borderId="66" xfId="0" applyNumberFormat="1" applyFont="1" applyBorder="1" applyAlignment="1" applyProtection="1">
      <alignment horizontal="center"/>
      <protection locked="0"/>
    </xf>
    <xf numFmtId="49" fontId="1" fillId="0" borderId="59" xfId="0" applyNumberFormat="1" applyFont="1" applyBorder="1" applyAlignment="1" applyProtection="1">
      <alignment horizontal="center"/>
      <protection locked="0"/>
    </xf>
    <xf numFmtId="49" fontId="7" fillId="0" borderId="16" xfId="0" applyNumberFormat="1" applyFont="1" applyBorder="1" applyAlignment="1" applyProtection="1">
      <alignment horizontal="center" wrapText="1"/>
      <protection locked="0"/>
    </xf>
    <xf numFmtId="49" fontId="1" fillId="2" borderId="28" xfId="0" applyNumberFormat="1" applyFont="1" applyFill="1" applyBorder="1" applyAlignment="1" applyProtection="1">
      <alignment horizontal="center"/>
      <protection locked="0"/>
    </xf>
    <xf numFmtId="49" fontId="1" fillId="2" borderId="36" xfId="0" applyNumberFormat="1" applyFont="1" applyFill="1" applyBorder="1" applyAlignment="1" applyProtection="1">
      <alignment horizontal="center"/>
      <protection locked="0"/>
    </xf>
    <xf numFmtId="49" fontId="0" fillId="0" borderId="28" xfId="0" applyNumberFormat="1" applyBorder="1" applyAlignment="1" applyProtection="1">
      <alignment horizontal="center" wrapText="1"/>
      <protection locked="0"/>
    </xf>
    <xf numFmtId="49" fontId="0" fillId="0" borderId="36" xfId="0" applyNumberFormat="1" applyBorder="1" applyAlignment="1" applyProtection="1">
      <alignment horizontal="center" wrapText="1"/>
      <protection locked="0"/>
    </xf>
    <xf numFmtId="49" fontId="7" fillId="3" borderId="70" xfId="0" applyNumberFormat="1" applyFont="1" applyFill="1" applyBorder="1" applyAlignment="1">
      <alignment horizontal="center" wrapText="1"/>
    </xf>
    <xf numFmtId="49" fontId="7" fillId="3" borderId="51" xfId="0" applyNumberFormat="1" applyFont="1" applyFill="1" applyBorder="1" applyAlignment="1">
      <alignment horizontal="center" wrapText="1"/>
    </xf>
    <xf numFmtId="49" fontId="7" fillId="3" borderId="31" xfId="0" applyNumberFormat="1" applyFont="1" applyFill="1" applyBorder="1" applyAlignment="1">
      <alignment horizontal="center" wrapText="1"/>
    </xf>
    <xf numFmtId="49" fontId="7" fillId="0" borderId="62" xfId="0" applyNumberFormat="1" applyFont="1" applyBorder="1" applyAlignment="1" applyProtection="1">
      <alignment horizontal="center" wrapText="1"/>
      <protection locked="0"/>
    </xf>
    <xf numFmtId="49" fontId="7" fillId="0" borderId="63" xfId="0" applyNumberFormat="1" applyFont="1" applyBorder="1" applyAlignment="1" applyProtection="1">
      <alignment horizontal="center" wrapText="1"/>
      <protection locked="0"/>
    </xf>
    <xf numFmtId="49" fontId="7" fillId="0" borderId="52" xfId="0" applyNumberFormat="1" applyFont="1" applyBorder="1" applyAlignment="1" applyProtection="1">
      <alignment horizontal="center" wrapText="1"/>
      <protection locked="0"/>
    </xf>
    <xf numFmtId="49" fontId="7" fillId="0" borderId="54" xfId="0" applyNumberFormat="1" applyFont="1" applyBorder="1" applyAlignment="1" applyProtection="1">
      <alignment horizontal="center" wrapText="1"/>
      <protection locked="0"/>
    </xf>
    <xf numFmtId="49" fontId="1" fillId="2" borderId="64" xfId="0" applyNumberFormat="1" applyFont="1" applyFill="1" applyBorder="1" applyAlignment="1" applyProtection="1">
      <alignment horizontal="center"/>
      <protection locked="0"/>
    </xf>
    <xf numFmtId="49" fontId="1" fillId="2" borderId="37" xfId="0" applyNumberFormat="1" applyFont="1" applyFill="1" applyBorder="1" applyAlignment="1" applyProtection="1">
      <alignment horizontal="center"/>
      <protection locked="0"/>
    </xf>
    <xf numFmtId="49" fontId="7" fillId="0" borderId="61" xfId="0" applyNumberFormat="1" applyFont="1" applyBorder="1" applyAlignment="1" applyProtection="1">
      <alignment horizontal="center" wrapText="1"/>
      <protection locked="0"/>
    </xf>
    <xf numFmtId="49" fontId="7" fillId="0" borderId="45" xfId="0" applyNumberFormat="1" applyFont="1" applyBorder="1" applyAlignment="1" applyProtection="1">
      <alignment horizontal="center" wrapText="1"/>
      <protection locked="0"/>
    </xf>
    <xf numFmtId="49" fontId="7" fillId="0" borderId="57" xfId="0" applyNumberFormat="1" applyFont="1" applyBorder="1" applyAlignment="1" applyProtection="1">
      <alignment horizontal="center" wrapText="1"/>
      <protection locked="0"/>
    </xf>
    <xf numFmtId="49" fontId="7" fillId="0" borderId="20" xfId="0" applyNumberFormat="1" applyFont="1" applyBorder="1" applyAlignment="1" applyProtection="1">
      <alignment horizontal="center" wrapText="1"/>
      <protection locked="0"/>
    </xf>
    <xf numFmtId="49" fontId="1" fillId="0" borderId="52" xfId="0" applyNumberFormat="1" applyFont="1" applyBorder="1" applyAlignment="1" applyProtection="1">
      <alignment horizontal="center" wrapText="1"/>
      <protection locked="0"/>
    </xf>
    <xf numFmtId="49" fontId="1" fillId="0" borderId="54" xfId="0" applyNumberFormat="1" applyFont="1" applyBorder="1" applyAlignment="1" applyProtection="1">
      <alignment horizontal="center" wrapText="1"/>
      <protection locked="0"/>
    </xf>
    <xf numFmtId="49" fontId="1" fillId="2" borderId="30" xfId="0" applyNumberFormat="1" applyFont="1" applyFill="1" applyBorder="1" applyAlignment="1" applyProtection="1">
      <alignment horizontal="center"/>
      <protection locked="0"/>
    </xf>
    <xf numFmtId="49" fontId="1" fillId="2" borderId="35" xfId="0" applyNumberFormat="1" applyFont="1" applyFill="1" applyBorder="1" applyAlignment="1" applyProtection="1">
      <alignment horizontal="center"/>
      <protection locked="0"/>
    </xf>
    <xf numFmtId="49" fontId="0" fillId="0" borderId="30" xfId="0" applyNumberFormat="1" applyBorder="1" applyAlignment="1" applyProtection="1">
      <alignment horizontal="center" wrapText="1"/>
      <protection locked="0"/>
    </xf>
    <xf numFmtId="49" fontId="0" fillId="0" borderId="35" xfId="0" applyNumberFormat="1" applyBorder="1" applyAlignment="1" applyProtection="1">
      <alignment horizontal="center" wrapText="1"/>
      <protection locked="0"/>
    </xf>
    <xf numFmtId="49" fontId="7" fillId="3" borderId="69" xfId="0" applyNumberFormat="1" applyFont="1" applyFill="1" applyBorder="1" applyAlignment="1">
      <alignment horizontal="center" wrapText="1"/>
    </xf>
    <xf numFmtId="49" fontId="7" fillId="3" borderId="23" xfId="0" applyNumberFormat="1" applyFont="1" applyFill="1" applyBorder="1" applyAlignment="1">
      <alignment horizontal="center" wrapText="1"/>
    </xf>
    <xf numFmtId="49" fontId="7" fillId="3" borderId="46" xfId="0" applyNumberFormat="1" applyFont="1" applyFill="1" applyBorder="1" applyAlignment="1">
      <alignment horizontal="center" wrapText="1"/>
    </xf>
    <xf numFmtId="49" fontId="1" fillId="0" borderId="56" xfId="0" applyNumberFormat="1" applyFont="1" applyBorder="1" applyAlignment="1" applyProtection="1">
      <alignment horizontal="center"/>
      <protection locked="0"/>
    </xf>
    <xf numFmtId="49" fontId="1" fillId="0" borderId="19" xfId="0" applyNumberFormat="1" applyFont="1" applyBorder="1" applyAlignment="1" applyProtection="1">
      <alignment horizontal="center"/>
      <protection locked="0"/>
    </xf>
    <xf numFmtId="49" fontId="1" fillId="0" borderId="60" xfId="0" applyNumberFormat="1" applyFont="1" applyBorder="1" applyAlignment="1" applyProtection="1">
      <alignment horizontal="center"/>
      <protection locked="0"/>
    </xf>
    <xf numFmtId="49" fontId="1" fillId="0" borderId="41" xfId="0" applyNumberFormat="1" applyFont="1" applyBorder="1" applyAlignment="1" applyProtection="1">
      <alignment horizontal="center"/>
      <protection locked="0"/>
    </xf>
    <xf numFmtId="49" fontId="1" fillId="0" borderId="61" xfId="0" applyNumberFormat="1" applyFont="1" applyBorder="1" applyAlignment="1" applyProtection="1">
      <alignment horizontal="center"/>
      <protection locked="0"/>
    </xf>
    <xf numFmtId="49" fontId="1" fillId="0" borderId="47" xfId="0" applyNumberFormat="1" applyFont="1" applyBorder="1" applyAlignment="1" applyProtection="1">
      <alignment horizontal="center"/>
      <protection locked="0"/>
    </xf>
    <xf numFmtId="49" fontId="1" fillId="0" borderId="45" xfId="0" applyNumberFormat="1" applyFont="1" applyBorder="1" applyAlignment="1" applyProtection="1">
      <alignment horizontal="center"/>
      <protection locked="0"/>
    </xf>
    <xf numFmtId="49" fontId="1" fillId="0" borderId="21" xfId="0" applyNumberFormat="1" applyFont="1" applyBorder="1" applyAlignment="1" applyProtection="1">
      <alignment horizont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49" fontId="1" fillId="0" borderId="52" xfId="0" applyNumberFormat="1" applyFont="1" applyBorder="1" applyAlignment="1" applyProtection="1">
      <alignment horizontal="center"/>
      <protection locked="0"/>
    </xf>
    <xf numFmtId="49" fontId="1" fillId="0" borderId="53" xfId="0" applyNumberFormat="1" applyFont="1" applyBorder="1" applyAlignment="1" applyProtection="1">
      <alignment horizontal="center"/>
      <protection locked="0"/>
    </xf>
    <xf numFmtId="49" fontId="1" fillId="0" borderId="54" xfId="0" applyNumberFormat="1" applyFont="1" applyBorder="1" applyAlignment="1" applyProtection="1">
      <alignment horizontal="center"/>
      <protection locked="0"/>
    </xf>
    <xf numFmtId="49" fontId="1" fillId="0" borderId="62" xfId="0" applyNumberFormat="1" applyFont="1" applyBorder="1" applyAlignment="1" applyProtection="1">
      <alignment horizontal="center"/>
      <protection locked="0"/>
    </xf>
    <xf numFmtId="49" fontId="1" fillId="0" borderId="71" xfId="0" applyNumberFormat="1" applyFont="1" applyBorder="1" applyAlignment="1" applyProtection="1">
      <alignment horizontal="center"/>
      <protection locked="0"/>
    </xf>
    <xf numFmtId="49" fontId="1" fillId="0" borderId="63" xfId="0" applyNumberFormat="1" applyFont="1" applyBorder="1" applyAlignment="1" applyProtection="1">
      <alignment horizontal="center"/>
      <protection locked="0"/>
    </xf>
    <xf numFmtId="49" fontId="7" fillId="0" borderId="19" xfId="0" applyNumberFormat="1" applyFont="1" applyBorder="1" applyAlignment="1" applyProtection="1">
      <alignment horizontal="center" wrapText="1"/>
      <protection locked="0"/>
    </xf>
    <xf numFmtId="49" fontId="1" fillId="0" borderId="16" xfId="0" applyNumberFormat="1" applyFont="1" applyBorder="1" applyAlignment="1" applyProtection="1">
      <alignment horizontal="center"/>
      <protection locked="0"/>
    </xf>
    <xf numFmtId="49" fontId="1" fillId="0" borderId="57" xfId="0" applyNumberFormat="1" applyFont="1" applyBorder="1" applyAlignment="1" applyProtection="1">
      <alignment horizontal="center"/>
      <protection locked="0"/>
    </xf>
    <xf numFmtId="49" fontId="1" fillId="0" borderId="7" xfId="0" applyNumberFormat="1" applyFont="1" applyBorder="1" applyAlignment="1" applyProtection="1">
      <alignment horizontal="center"/>
      <protection locked="0"/>
    </xf>
    <xf numFmtId="49" fontId="1" fillId="0" borderId="20" xfId="0" applyNumberFormat="1" applyFont="1" applyBorder="1" applyAlignment="1" applyProtection="1">
      <alignment horizontal="center"/>
      <protection locked="0"/>
    </xf>
    <xf numFmtId="14" fontId="7" fillId="0" borderId="8" xfId="0" applyNumberFormat="1"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15" xfId="0" applyFont="1" applyFill="1" applyBorder="1" applyAlignment="1" applyProtection="1">
      <alignment horizontal="center" vertical="center" shrinkToFit="1"/>
      <protection locked="0"/>
    </xf>
    <xf numFmtId="0" fontId="1" fillId="2" borderId="21" xfId="0" applyFont="1" applyFill="1" applyBorder="1" applyAlignment="1">
      <alignment horizontal="center" vertical="center"/>
    </xf>
    <xf numFmtId="14" fontId="7" fillId="0" borderId="8" xfId="0" applyNumberFormat="1" applyFont="1" applyBorder="1" applyAlignment="1">
      <alignment horizontal="center" vertical="center"/>
    </xf>
    <xf numFmtId="14" fontId="7" fillId="0" borderId="0" xfId="0" applyNumberFormat="1" applyFont="1" applyAlignment="1">
      <alignment horizontal="center" vertical="center"/>
    </xf>
    <xf numFmtId="14" fontId="7" fillId="0" borderId="13" xfId="0" applyNumberFormat="1" applyFont="1" applyBorder="1" applyAlignment="1">
      <alignment horizontal="center" vertical="center"/>
    </xf>
    <xf numFmtId="14" fontId="7" fillId="0" borderId="11" xfId="0" applyNumberFormat="1" applyFont="1" applyBorder="1" applyAlignment="1">
      <alignment horizontal="center" vertical="center"/>
    </xf>
    <xf numFmtId="14" fontId="7" fillId="0" borderId="12" xfId="0" applyNumberFormat="1" applyFont="1" applyBorder="1" applyAlignment="1">
      <alignment horizontal="center" vertical="center"/>
    </xf>
    <xf numFmtId="14" fontId="7" fillId="0" borderId="25" xfId="0" applyNumberFormat="1" applyFont="1" applyBorder="1" applyAlignment="1">
      <alignment horizontal="center" vertical="center"/>
    </xf>
    <xf numFmtId="2" fontId="1" fillId="0" borderId="21" xfId="0" applyNumberFormat="1" applyFont="1" applyBorder="1" applyAlignment="1">
      <alignment horizontal="center" vertical="center"/>
    </xf>
    <xf numFmtId="0" fontId="1" fillId="2" borderId="15" xfId="0" applyFont="1" applyFill="1" applyBorder="1" applyAlignment="1">
      <alignment horizontal="center" vertical="center"/>
    </xf>
    <xf numFmtId="0" fontId="1" fillId="2" borderId="57" xfId="0" applyFont="1" applyFill="1" applyBorder="1" applyAlignment="1">
      <alignment horizontal="center" vertical="center"/>
    </xf>
    <xf numFmtId="49" fontId="0" fillId="0" borderId="58" xfId="0" applyNumberFormat="1" applyBorder="1" applyAlignment="1">
      <alignment horizontal="center"/>
    </xf>
    <xf numFmtId="49" fontId="0" fillId="0" borderId="59" xfId="0" applyNumberFormat="1" applyBorder="1" applyAlignment="1">
      <alignment horizontal="center"/>
    </xf>
    <xf numFmtId="49" fontId="0" fillId="0" borderId="9" xfId="0" applyNumberFormat="1" applyBorder="1" applyAlignment="1">
      <alignment horizontal="center" wrapText="1"/>
    </xf>
    <xf numFmtId="49" fontId="0" fillId="0" borderId="14" xfId="0" applyNumberFormat="1" applyBorder="1" applyAlignment="1">
      <alignment horizontal="center" wrapText="1"/>
    </xf>
    <xf numFmtId="49" fontId="7" fillId="3" borderId="9" xfId="0" applyNumberFormat="1" applyFont="1" applyFill="1" applyBorder="1" applyAlignment="1">
      <alignment horizontal="center" wrapText="1"/>
    </xf>
    <xf numFmtId="49" fontId="7" fillId="3" borderId="0" xfId="0" applyNumberFormat="1" applyFont="1" applyFill="1" applyAlignment="1">
      <alignment horizontal="center" wrapText="1"/>
    </xf>
    <xf numFmtId="49" fontId="7" fillId="3" borderId="11" xfId="0" applyNumberFormat="1" applyFont="1" applyFill="1" applyBorder="1" applyAlignment="1">
      <alignment horizontal="center" wrapText="1"/>
    </xf>
    <xf numFmtId="49" fontId="7" fillId="0" borderId="60" xfId="0" applyNumberFormat="1" applyFont="1" applyBorder="1" applyAlignment="1" applyProtection="1">
      <alignment horizontal="center" wrapText="1"/>
      <protection locked="0"/>
    </xf>
    <xf numFmtId="49" fontId="7" fillId="0" borderId="41" xfId="0" applyNumberFormat="1" applyFont="1" applyBorder="1" applyAlignment="1" applyProtection="1">
      <alignment horizontal="center" wrapText="1"/>
      <protection locked="0"/>
    </xf>
    <xf numFmtId="0" fontId="1" fillId="2" borderId="6" xfId="0" applyFont="1" applyFill="1" applyBorder="1" applyAlignment="1">
      <alignment horizontal="center" vertical="center"/>
    </xf>
    <xf numFmtId="49" fontId="1" fillId="0" borderId="5" xfId="0" applyNumberFormat="1" applyFont="1" applyBorder="1" applyProtection="1">
      <protection locked="0"/>
    </xf>
    <xf numFmtId="49" fontId="0" fillId="0" borderId="0" xfId="0" applyNumberFormat="1" applyProtection="1">
      <protection locked="0"/>
    </xf>
    <xf numFmtId="49" fontId="0" fillId="0" borderId="23" xfId="0" applyNumberFormat="1" applyBorder="1" applyProtection="1">
      <protection locked="0"/>
    </xf>
    <xf numFmtId="49" fontId="1" fillId="0" borderId="0" xfId="0" applyNumberFormat="1" applyFont="1" applyAlignment="1" applyProtection="1">
      <alignment horizontal="center"/>
      <protection locked="0"/>
    </xf>
    <xf numFmtId="1" fontId="1" fillId="0" borderId="0" xfId="0" applyNumberFormat="1" applyFont="1" applyAlignment="1" applyProtection="1">
      <alignment horizontal="center"/>
      <protection locked="0"/>
    </xf>
    <xf numFmtId="2" fontId="1" fillId="0" borderId="1" xfId="0" applyNumberFormat="1" applyFont="1" applyBorder="1" applyAlignment="1">
      <alignment horizontal="center" vertical="center"/>
    </xf>
    <xf numFmtId="2" fontId="1" fillId="0" borderId="15" xfId="0" applyNumberFormat="1" applyFont="1" applyBorder="1" applyAlignment="1">
      <alignment horizontal="center" vertical="center"/>
    </xf>
    <xf numFmtId="49" fontId="1" fillId="0" borderId="5" xfId="0" applyNumberFormat="1" applyFont="1" applyBorder="1" applyAlignment="1">
      <alignment horizontal="left"/>
    </xf>
    <xf numFmtId="49" fontId="1" fillId="0" borderId="0" xfId="0" applyNumberFormat="1" applyFont="1" applyAlignment="1">
      <alignment horizontal="left"/>
    </xf>
    <xf numFmtId="49" fontId="1" fillId="0" borderId="23" xfId="0" applyNumberFormat="1" applyFont="1" applyBorder="1" applyAlignment="1">
      <alignment horizontal="left"/>
    </xf>
    <xf numFmtId="0" fontId="1" fillId="0" borderId="5" xfId="0" applyFont="1" applyBorder="1" applyAlignment="1">
      <alignment horizontal="left"/>
    </xf>
    <xf numFmtId="0" fontId="1" fillId="0" borderId="0" xfId="0" applyFont="1" applyAlignment="1">
      <alignment horizontal="left"/>
    </xf>
    <xf numFmtId="0" fontId="1" fillId="0" borderId="23" xfId="0" applyFont="1" applyBorder="1" applyAlignment="1">
      <alignment horizontal="left"/>
    </xf>
    <xf numFmtId="49" fontId="1" fillId="0" borderId="43" xfId="0" applyNumberFormat="1" applyFont="1" applyBorder="1" applyProtection="1">
      <protection locked="0"/>
    </xf>
    <xf numFmtId="49" fontId="0" fillId="0" borderId="4" xfId="0" applyNumberFormat="1" applyBorder="1" applyProtection="1">
      <protection locked="0"/>
    </xf>
    <xf numFmtId="49" fontId="0" fillId="0" borderId="18" xfId="0" applyNumberFormat="1" applyBorder="1" applyProtection="1">
      <protection locked="0"/>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25" xfId="0" applyFont="1" applyBorder="1" applyAlignment="1">
      <alignment horizontal="center" vertical="center"/>
    </xf>
    <xf numFmtId="0" fontId="1" fillId="0" borderId="1"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15" xfId="0" applyFont="1" applyBorder="1" applyAlignment="1">
      <alignment horizontal="center" vertical="center" shrinkToFit="1"/>
    </xf>
    <xf numFmtId="49" fontId="1" fillId="0" borderId="43" xfId="0" applyNumberFormat="1" applyFont="1" applyBorder="1" applyAlignment="1">
      <alignment horizontal="left"/>
    </xf>
    <xf numFmtId="49" fontId="1" fillId="0" borderId="4" xfId="0" applyNumberFormat="1" applyFont="1" applyBorder="1" applyAlignment="1">
      <alignment horizontal="left"/>
    </xf>
    <xf numFmtId="49" fontId="1" fillId="0" borderId="18" xfId="0" applyNumberFormat="1" applyFont="1" applyBorder="1" applyAlignment="1">
      <alignment horizontal="left"/>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2" borderId="15" xfId="0" applyFont="1" applyFill="1" applyBorder="1" applyAlignment="1">
      <alignment horizontal="center" vertical="center" shrinkToFit="1"/>
    </xf>
    <xf numFmtId="0" fontId="1" fillId="0" borderId="21" xfId="0" applyFont="1" applyBorder="1" applyAlignment="1">
      <alignment horizontal="center" vertical="center"/>
    </xf>
    <xf numFmtId="49" fontId="0" fillId="0" borderId="26" xfId="0" applyNumberFormat="1" applyBorder="1" applyAlignment="1" applyProtection="1">
      <alignment horizontal="center" wrapText="1"/>
      <protection locked="0"/>
    </xf>
    <xf numFmtId="49" fontId="0" fillId="0" borderId="55" xfId="0" applyNumberFormat="1" applyBorder="1" applyAlignment="1" applyProtection="1">
      <alignment horizontal="center" wrapText="1"/>
      <protection locked="0"/>
    </xf>
    <xf numFmtId="0" fontId="1" fillId="0" borderId="5" xfId="0" applyFont="1" applyBorder="1"/>
    <xf numFmtId="0" fontId="0" fillId="0" borderId="0" xfId="0"/>
    <xf numFmtId="0" fontId="0" fillId="0" borderId="23" xfId="0" applyBorder="1"/>
    <xf numFmtId="49" fontId="1" fillId="0" borderId="43" xfId="0" applyNumberFormat="1" applyFont="1" applyBorder="1"/>
    <xf numFmtId="49" fontId="0" fillId="0" borderId="4" xfId="0" applyNumberFormat="1" applyBorder="1"/>
    <xf numFmtId="49" fontId="0" fillId="0" borderId="18" xfId="0" applyNumberFormat="1" applyBorder="1"/>
    <xf numFmtId="49" fontId="1" fillId="0" borderId="60" xfId="0" applyNumberFormat="1" applyFont="1" applyBorder="1" applyAlignment="1">
      <alignment horizontal="center"/>
    </xf>
    <xf numFmtId="49" fontId="1" fillId="0" borderId="41" xfId="0" applyNumberFormat="1" applyFont="1" applyBorder="1" applyAlignment="1">
      <alignment horizontal="center"/>
    </xf>
    <xf numFmtId="49" fontId="7" fillId="0" borderId="52" xfId="0" applyNumberFormat="1" applyFont="1" applyBorder="1" applyAlignment="1">
      <alignment horizontal="center" wrapText="1"/>
    </xf>
    <xf numFmtId="49" fontId="7" fillId="0" borderId="54" xfId="0" applyNumberFormat="1" applyFont="1" applyBorder="1" applyAlignment="1">
      <alignment horizontal="center" wrapText="1"/>
    </xf>
    <xf numFmtId="49" fontId="1" fillId="2" borderId="26" xfId="0" applyNumberFormat="1" applyFont="1" applyFill="1" applyBorder="1" applyAlignment="1">
      <alignment horizontal="center"/>
    </xf>
    <xf numFmtId="49" fontId="1" fillId="2" borderId="55" xfId="0" applyNumberFormat="1" applyFont="1" applyFill="1" applyBorder="1" applyAlignment="1">
      <alignment horizontal="center"/>
    </xf>
    <xf numFmtId="49" fontId="1" fillId="0" borderId="61" xfId="0" applyNumberFormat="1" applyFont="1" applyBorder="1" applyAlignment="1">
      <alignment horizontal="center" wrapText="1"/>
    </xf>
    <xf numFmtId="49" fontId="1" fillId="0" borderId="45" xfId="0" applyNumberFormat="1" applyFont="1" applyBorder="1" applyAlignment="1">
      <alignment horizontal="center" wrapText="1"/>
    </xf>
    <xf numFmtId="49" fontId="0" fillId="0" borderId="26" xfId="0" applyNumberFormat="1" applyBorder="1" applyAlignment="1">
      <alignment horizontal="center" wrapText="1"/>
    </xf>
    <xf numFmtId="49" fontId="0" fillId="0" borderId="55" xfId="0" applyNumberFormat="1" applyBorder="1" applyAlignment="1">
      <alignment horizontal="center" wrapText="1"/>
    </xf>
    <xf numFmtId="49" fontId="7" fillId="0" borderId="21" xfId="0" applyNumberFormat="1" applyFont="1" applyBorder="1" applyAlignment="1">
      <alignment horizontal="center" wrapText="1"/>
    </xf>
    <xf numFmtId="49" fontId="7" fillId="0" borderId="16" xfId="0" applyNumberFormat="1" applyFont="1" applyBorder="1" applyAlignment="1">
      <alignment horizontal="center" wrapText="1"/>
    </xf>
    <xf numFmtId="49" fontId="1" fillId="2" borderId="64" xfId="0" applyNumberFormat="1" applyFont="1" applyFill="1" applyBorder="1" applyAlignment="1">
      <alignment horizontal="center"/>
    </xf>
    <xf numFmtId="49" fontId="1" fillId="2" borderId="37" xfId="0" applyNumberFormat="1" applyFont="1" applyFill="1" applyBorder="1" applyAlignment="1">
      <alignment horizontal="center"/>
    </xf>
    <xf numFmtId="49" fontId="0" fillId="0" borderId="64" xfId="0" applyNumberFormat="1" applyBorder="1" applyAlignment="1">
      <alignment horizontal="center" wrapText="1"/>
    </xf>
    <xf numFmtId="49" fontId="0" fillId="0" borderId="37" xfId="0" applyNumberFormat="1" applyBorder="1" applyAlignment="1">
      <alignment horizontal="center" wrapText="1"/>
    </xf>
    <xf numFmtId="49" fontId="0" fillId="0" borderId="9" xfId="0" applyNumberFormat="1" applyBorder="1" applyAlignment="1">
      <alignment horizontal="center"/>
    </xf>
    <xf numFmtId="49" fontId="0" fillId="0" borderId="14" xfId="0" applyNumberFormat="1" applyBorder="1" applyAlignment="1">
      <alignment horizontal="center"/>
    </xf>
    <xf numFmtId="49" fontId="1" fillId="0" borderId="21" xfId="0" applyNumberFormat="1" applyFont="1" applyBorder="1" applyAlignment="1">
      <alignment horizontal="center"/>
    </xf>
    <xf numFmtId="49" fontId="1" fillId="0" borderId="0" xfId="0" applyNumberFormat="1" applyFont="1" applyAlignment="1">
      <alignment horizontal="center"/>
    </xf>
    <xf numFmtId="1" fontId="1" fillId="0" borderId="0" xfId="0" applyNumberFormat="1" applyFont="1" applyAlignment="1">
      <alignment horizontal="center"/>
    </xf>
    <xf numFmtId="49" fontId="7" fillId="0" borderId="62" xfId="0" applyNumberFormat="1" applyFont="1" applyBorder="1" applyAlignment="1">
      <alignment horizontal="center" wrapText="1"/>
    </xf>
    <xf numFmtId="49" fontId="7" fillId="0" borderId="63" xfId="0" applyNumberFormat="1" applyFont="1" applyBorder="1" applyAlignment="1">
      <alignment horizontal="center" wrapText="1"/>
    </xf>
    <xf numFmtId="49" fontId="0" fillId="0" borderId="28" xfId="0" applyNumberFormat="1" applyBorder="1" applyAlignment="1">
      <alignment horizontal="center" wrapText="1"/>
    </xf>
    <xf numFmtId="49" fontId="0" fillId="0" borderId="36" xfId="0" applyNumberFormat="1" applyBorder="1" applyAlignment="1">
      <alignment horizontal="center" wrapText="1"/>
    </xf>
    <xf numFmtId="49" fontId="7" fillId="0" borderId="56" xfId="0" applyNumberFormat="1" applyFont="1" applyBorder="1" applyAlignment="1">
      <alignment horizontal="center" wrapText="1"/>
    </xf>
    <xf numFmtId="49" fontId="7" fillId="0" borderId="19" xfId="0" applyNumberFormat="1" applyFont="1" applyBorder="1" applyAlignment="1">
      <alignment horizontal="center" wrapText="1"/>
    </xf>
    <xf numFmtId="49" fontId="1" fillId="0" borderId="52" xfId="0" applyNumberFormat="1" applyFont="1" applyBorder="1" applyAlignment="1">
      <alignment horizontal="center"/>
    </xf>
    <xf numFmtId="49" fontId="1" fillId="0" borderId="53" xfId="0" applyNumberFormat="1" applyFont="1" applyBorder="1" applyAlignment="1">
      <alignment horizontal="center"/>
    </xf>
    <xf numFmtId="49" fontId="1" fillId="0" borderId="54" xfId="0" applyNumberFormat="1" applyFont="1" applyBorder="1" applyAlignment="1">
      <alignment horizontal="center"/>
    </xf>
    <xf numFmtId="49" fontId="1" fillId="0" borderId="56" xfId="0" applyNumberFormat="1" applyFont="1" applyBorder="1" applyAlignment="1">
      <alignment horizontal="center"/>
    </xf>
    <xf numFmtId="49" fontId="1" fillId="0" borderId="19" xfId="0" applyNumberFormat="1" applyFont="1" applyBorder="1" applyAlignment="1">
      <alignment horizontal="center"/>
    </xf>
    <xf numFmtId="49" fontId="1" fillId="0" borderId="62" xfId="0" applyNumberFormat="1" applyFont="1" applyBorder="1" applyAlignment="1">
      <alignment horizontal="center"/>
    </xf>
    <xf numFmtId="49" fontId="1" fillId="0" borderId="71" xfId="0" applyNumberFormat="1" applyFont="1" applyBorder="1" applyAlignment="1">
      <alignment horizontal="center"/>
    </xf>
    <xf numFmtId="49" fontId="1" fillId="0" borderId="63" xfId="0" applyNumberFormat="1" applyFont="1" applyBorder="1" applyAlignment="1">
      <alignment horizontal="center"/>
    </xf>
    <xf numFmtId="49" fontId="1" fillId="0" borderId="43" xfId="0" applyNumberFormat="1" applyFont="1" applyBorder="1" applyAlignment="1">
      <alignment horizontal="center"/>
    </xf>
    <xf numFmtId="49" fontId="1" fillId="0" borderId="57" xfId="0" applyNumberFormat="1" applyFont="1" applyBorder="1" applyAlignment="1">
      <alignment horizontal="center"/>
    </xf>
    <xf numFmtId="49" fontId="1" fillId="0" borderId="20" xfId="0" applyNumberFormat="1" applyFont="1" applyBorder="1" applyAlignment="1">
      <alignment horizontal="center"/>
    </xf>
    <xf numFmtId="49" fontId="1" fillId="0" borderId="47" xfId="0" applyNumberFormat="1" applyFont="1" applyBorder="1" applyAlignment="1">
      <alignment horizontal="center"/>
    </xf>
    <xf numFmtId="49" fontId="1" fillId="0" borderId="48" xfId="0" applyNumberFormat="1" applyFont="1" applyBorder="1" applyAlignment="1">
      <alignment horizontal="center"/>
    </xf>
    <xf numFmtId="49" fontId="1" fillId="0" borderId="37" xfId="0" applyNumberFormat="1" applyFont="1" applyBorder="1" applyAlignment="1">
      <alignment horizontal="center"/>
    </xf>
    <xf numFmtId="49" fontId="1" fillId="0" borderId="61" xfId="0" applyNumberFormat="1" applyFont="1" applyBorder="1" applyAlignment="1">
      <alignment horizontal="center"/>
    </xf>
    <xf numFmtId="49" fontId="1" fillId="0" borderId="45" xfId="0" applyNumberFormat="1" applyFont="1" applyBorder="1" applyAlignment="1">
      <alignment horizontal="center"/>
    </xf>
    <xf numFmtId="49" fontId="1" fillId="3" borderId="70" xfId="0" applyNumberFormat="1" applyFont="1" applyFill="1" applyBorder="1" applyAlignment="1">
      <alignment horizontal="center"/>
    </xf>
    <xf numFmtId="49" fontId="1" fillId="0" borderId="35" xfId="0" applyNumberFormat="1" applyFont="1" applyBorder="1" applyAlignment="1">
      <alignment horizontal="center"/>
    </xf>
    <xf numFmtId="49" fontId="1" fillId="0" borderId="1" xfId="0" applyNumberFormat="1" applyFont="1" applyBorder="1" applyAlignment="1">
      <alignment horizontal="center"/>
    </xf>
    <xf numFmtId="49" fontId="1" fillId="0" borderId="36" xfId="0" applyNumberFormat="1" applyFont="1" applyBorder="1" applyAlignment="1">
      <alignment horizontal="center"/>
    </xf>
    <xf numFmtId="49" fontId="1" fillId="0" borderId="7" xfId="0" applyNumberFormat="1" applyFont="1" applyBorder="1" applyAlignment="1">
      <alignment horizontal="center"/>
    </xf>
    <xf numFmtId="49" fontId="1" fillId="0" borderId="16" xfId="0" applyNumberFormat="1" applyFont="1" applyBorder="1" applyAlignment="1">
      <alignment horizontal="center"/>
    </xf>
    <xf numFmtId="49" fontId="1" fillId="2" borderId="28" xfId="0" applyNumberFormat="1" applyFont="1" applyFill="1" applyBorder="1" applyAlignment="1">
      <alignment horizontal="center"/>
    </xf>
    <xf numFmtId="49" fontId="1" fillId="2" borderId="36" xfId="0" applyNumberFormat="1" applyFont="1" applyFill="1" applyBorder="1" applyAlignment="1">
      <alignment horizontal="center"/>
    </xf>
    <xf numFmtId="49" fontId="1" fillId="0" borderId="18" xfId="0" applyNumberFormat="1" applyFont="1" applyBorder="1" applyAlignment="1">
      <alignment horizontal="center"/>
    </xf>
    <xf numFmtId="49" fontId="1" fillId="2" borderId="30" xfId="0" applyNumberFormat="1" applyFont="1" applyFill="1" applyBorder="1" applyAlignment="1">
      <alignment horizontal="center"/>
    </xf>
    <xf numFmtId="49" fontId="1" fillId="2" borderId="35" xfId="0" applyNumberFormat="1" applyFont="1" applyFill="1" applyBorder="1" applyAlignment="1">
      <alignment horizontal="center"/>
    </xf>
    <xf numFmtId="49" fontId="0" fillId="0" borderId="30" xfId="0" applyNumberFormat="1" applyBorder="1" applyAlignment="1">
      <alignment horizontal="center" wrapText="1"/>
    </xf>
    <xf numFmtId="49" fontId="0" fillId="0" borderId="35" xfId="0" applyNumberFormat="1" applyBorder="1" applyAlignment="1">
      <alignment horizontal="center" wrapText="1"/>
    </xf>
    <xf numFmtId="49" fontId="1" fillId="0" borderId="56" xfId="0" applyNumberFormat="1" applyFont="1" applyBorder="1" applyAlignment="1">
      <alignment horizontal="center" wrapText="1"/>
    </xf>
    <xf numFmtId="49" fontId="1" fillId="0" borderId="19" xfId="0" applyNumberFormat="1" applyFont="1" applyBorder="1" applyAlignment="1">
      <alignment horizontal="center" wrapText="1"/>
    </xf>
    <xf numFmtId="49" fontId="7" fillId="0" borderId="61" xfId="0" applyNumberFormat="1" applyFont="1" applyBorder="1" applyAlignment="1">
      <alignment horizontal="center" wrapText="1"/>
    </xf>
    <xf numFmtId="49" fontId="7" fillId="0" borderId="45" xfId="0" applyNumberFormat="1" applyFont="1" applyBorder="1" applyAlignment="1">
      <alignment horizontal="center" wrapText="1"/>
    </xf>
    <xf numFmtId="49" fontId="7" fillId="0" borderId="57" xfId="0" applyNumberFormat="1" applyFont="1" applyBorder="1" applyAlignment="1">
      <alignment horizontal="center" wrapText="1"/>
    </xf>
    <xf numFmtId="49" fontId="7" fillId="0" borderId="20" xfId="0" applyNumberFormat="1" applyFont="1" applyBorder="1" applyAlignment="1">
      <alignment horizontal="center" wrapText="1"/>
    </xf>
    <xf numFmtId="49" fontId="1" fillId="0" borderId="21" xfId="0" applyNumberFormat="1" applyFont="1" applyBorder="1" applyAlignment="1">
      <alignment horizontal="center" wrapText="1"/>
    </xf>
    <xf numFmtId="49" fontId="1" fillId="0" borderId="16" xfId="0" applyNumberFormat="1" applyFont="1" applyBorder="1" applyAlignment="1">
      <alignment horizontal="center" wrapText="1"/>
    </xf>
    <xf numFmtId="49" fontId="1" fillId="0" borderId="65" xfId="0" applyNumberFormat="1" applyFont="1" applyBorder="1" applyAlignment="1">
      <alignment horizontal="center"/>
    </xf>
    <xf numFmtId="49" fontId="1" fillId="0" borderId="66" xfId="0" applyNumberFormat="1" applyFont="1" applyBorder="1" applyAlignment="1">
      <alignment horizontal="center"/>
    </xf>
    <xf numFmtId="49" fontId="1" fillId="0" borderId="59" xfId="0" applyNumberFormat="1" applyFont="1" applyBorder="1" applyAlignment="1">
      <alignment horizontal="center"/>
    </xf>
    <xf numFmtId="49" fontId="1" fillId="0" borderId="15" xfId="0" applyNumberFormat="1" applyFont="1" applyBorder="1" applyAlignment="1">
      <alignment horizontal="center"/>
    </xf>
    <xf numFmtId="49" fontId="1" fillId="0" borderId="47" xfId="0" applyNumberFormat="1" applyFont="1" applyBorder="1" applyAlignment="1">
      <alignment horizontal="center" wrapText="1"/>
    </xf>
    <xf numFmtId="49" fontId="1" fillId="0" borderId="33" xfId="0" applyNumberFormat="1" applyFont="1" applyBorder="1" applyAlignment="1">
      <alignment horizontal="center" wrapText="1"/>
    </xf>
    <xf numFmtId="49" fontId="1" fillId="0" borderId="37" xfId="0" applyNumberFormat="1" applyFont="1" applyBorder="1" applyAlignment="1">
      <alignment horizontal="center" wrapText="1"/>
    </xf>
    <xf numFmtId="49" fontId="1" fillId="2" borderId="29" xfId="0" applyNumberFormat="1" applyFont="1" applyFill="1" applyBorder="1" applyAlignment="1">
      <alignment horizontal="center"/>
    </xf>
    <xf numFmtId="49" fontId="1" fillId="2" borderId="32" xfId="0" applyNumberFormat="1" applyFont="1" applyFill="1" applyBorder="1" applyAlignment="1">
      <alignment horizontal="center"/>
    </xf>
    <xf numFmtId="49" fontId="1" fillId="0" borderId="24" xfId="0" applyNumberFormat="1" applyFont="1" applyBorder="1" applyAlignment="1">
      <alignment horizontal="center" wrapText="1"/>
    </xf>
    <xf numFmtId="49" fontId="1" fillId="0" borderId="46" xfId="0" applyNumberFormat="1" applyFont="1" applyBorder="1" applyAlignment="1">
      <alignment horizontal="center" wrapText="1"/>
    </xf>
    <xf numFmtId="49" fontId="1" fillId="0" borderId="25" xfId="0" applyNumberFormat="1" applyFont="1" applyBorder="1" applyAlignment="1">
      <alignment horizontal="center" wrapText="1"/>
    </xf>
    <xf numFmtId="0" fontId="1" fillId="9" borderId="53" xfId="0" applyFont="1" applyFill="1" applyBorder="1"/>
    <xf numFmtId="14" fontId="7" fillId="0" borderId="0" xfId="0" applyNumberFormat="1" applyFont="1" applyAlignment="1" applyProtection="1">
      <alignment horizontal="center" vertical="center"/>
      <protection locked="0"/>
    </xf>
    <xf numFmtId="14" fontId="7" fillId="0" borderId="13" xfId="0" applyNumberFormat="1" applyFont="1" applyBorder="1" applyAlignment="1" applyProtection="1">
      <alignment horizontal="center" vertical="center"/>
      <protection locked="0"/>
    </xf>
    <xf numFmtId="14" fontId="7" fillId="0" borderId="11" xfId="0" applyNumberFormat="1" applyFont="1" applyBorder="1" applyAlignment="1" applyProtection="1">
      <alignment horizontal="center" vertical="center"/>
      <protection locked="0"/>
    </xf>
    <xf numFmtId="14" fontId="7" fillId="0" borderId="12" xfId="0" applyNumberFormat="1" applyFont="1" applyBorder="1" applyAlignment="1" applyProtection="1">
      <alignment horizontal="center" vertical="center"/>
      <protection locked="0"/>
    </xf>
    <xf numFmtId="14" fontId="7" fillId="0" borderId="25" xfId="0" applyNumberFormat="1" applyFont="1" applyBorder="1" applyAlignment="1" applyProtection="1">
      <alignment horizontal="center" vertical="center"/>
      <protection locked="0"/>
    </xf>
    <xf numFmtId="0" fontId="10" fillId="0" borderId="9" xfId="0" applyFont="1" applyBorder="1" applyAlignment="1">
      <alignment horizontal="left" vertical="top"/>
    </xf>
    <xf numFmtId="0" fontId="10" fillId="0" borderId="10" xfId="0" applyFont="1" applyBorder="1" applyAlignment="1">
      <alignment horizontal="left" vertical="top"/>
    </xf>
    <xf numFmtId="0" fontId="10" fillId="0" borderId="14" xfId="0" applyFont="1" applyBorder="1" applyAlignment="1">
      <alignment horizontal="left" vertical="top"/>
    </xf>
    <xf numFmtId="0" fontId="10" fillId="0" borderId="8" xfId="0" applyFont="1" applyBorder="1" applyAlignment="1">
      <alignment horizontal="left" vertical="top"/>
    </xf>
    <xf numFmtId="0" fontId="10" fillId="0" borderId="0" xfId="0" applyFont="1" applyAlignment="1">
      <alignment horizontal="left" vertical="top"/>
    </xf>
    <xf numFmtId="0" fontId="10" fillId="0" borderId="13" xfId="0" applyFont="1" applyBorder="1" applyAlignment="1">
      <alignment horizontal="left"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4" xfId="0" applyFont="1" applyBorder="1" applyAlignment="1">
      <alignment horizontal="center" vertical="top"/>
    </xf>
    <xf numFmtId="0" fontId="10" fillId="0" borderId="8" xfId="0" applyFont="1" applyBorder="1" applyAlignment="1">
      <alignment horizontal="center" vertical="top"/>
    </xf>
    <xf numFmtId="0" fontId="10" fillId="0" borderId="0" xfId="0" applyFont="1" applyAlignment="1">
      <alignment horizontal="center" vertical="top"/>
    </xf>
    <xf numFmtId="0" fontId="10" fillId="0" borderId="13" xfId="0" applyFont="1" applyBorder="1" applyAlignment="1">
      <alignment horizontal="center" vertical="top"/>
    </xf>
    <xf numFmtId="0" fontId="0" fillId="0" borderId="28" xfId="0" applyBorder="1" applyAlignment="1">
      <alignment horizontal="center" wrapText="1"/>
    </xf>
    <xf numFmtId="0" fontId="0" fillId="0" borderId="36" xfId="0" applyBorder="1" applyAlignment="1">
      <alignment horizontal="center" wrapText="1"/>
    </xf>
    <xf numFmtId="49" fontId="1" fillId="0" borderId="10" xfId="0" applyNumberFormat="1" applyFont="1" applyBorder="1" applyAlignment="1">
      <alignment horizontal="center"/>
    </xf>
    <xf numFmtId="49" fontId="1" fillId="0" borderId="14" xfId="0" applyNumberFormat="1" applyFont="1" applyBorder="1" applyAlignment="1">
      <alignment horizontal="center"/>
    </xf>
    <xf numFmtId="0" fontId="0" fillId="0" borderId="9" xfId="0" applyBorder="1" applyAlignment="1">
      <alignment horizontal="center" wrapText="1"/>
    </xf>
    <xf numFmtId="0" fontId="0" fillId="0" borderId="14" xfId="0" applyBorder="1" applyAlignment="1">
      <alignment horizontal="center" wrapText="1"/>
    </xf>
    <xf numFmtId="0" fontId="1" fillId="2" borderId="28" xfId="0" applyFont="1" applyFill="1" applyBorder="1" applyAlignment="1">
      <alignment horizontal="center"/>
    </xf>
    <xf numFmtId="0" fontId="1" fillId="2" borderId="36" xfId="0" applyFont="1" applyFill="1" applyBorder="1" applyAlignment="1">
      <alignment horizontal="center"/>
    </xf>
    <xf numFmtId="0" fontId="0" fillId="0" borderId="9" xfId="0" applyBorder="1" applyAlignment="1">
      <alignment horizontal="center"/>
    </xf>
    <xf numFmtId="0" fontId="0" fillId="0" borderId="14" xfId="0" applyBorder="1" applyAlignment="1">
      <alignment horizontal="center"/>
    </xf>
    <xf numFmtId="0" fontId="1" fillId="2" borderId="30" xfId="0" applyFont="1" applyFill="1" applyBorder="1" applyAlignment="1">
      <alignment horizontal="center"/>
    </xf>
    <xf numFmtId="0" fontId="1" fillId="2" borderId="35" xfId="0" applyFont="1" applyFill="1" applyBorder="1" applyAlignment="1">
      <alignment horizontal="center"/>
    </xf>
    <xf numFmtId="0" fontId="0" fillId="0" borderId="30" xfId="0" applyBorder="1" applyAlignment="1">
      <alignment horizontal="center" wrapText="1"/>
    </xf>
    <xf numFmtId="0" fontId="0" fillId="0" borderId="35" xfId="0" applyBorder="1" applyAlignment="1">
      <alignment horizontal="center" wrapText="1"/>
    </xf>
    <xf numFmtId="0" fontId="7" fillId="3" borderId="9" xfId="0" applyFont="1" applyFill="1" applyBorder="1" applyAlignment="1">
      <alignment horizontal="center" wrapText="1"/>
    </xf>
    <xf numFmtId="0" fontId="7" fillId="3" borderId="0" xfId="0" applyFont="1" applyFill="1" applyAlignment="1">
      <alignment horizontal="center" wrapText="1"/>
    </xf>
    <xf numFmtId="0" fontId="7" fillId="3" borderId="11" xfId="0" applyFont="1" applyFill="1" applyBorder="1" applyAlignment="1">
      <alignment horizontal="center" wrapText="1"/>
    </xf>
    <xf numFmtId="0" fontId="7" fillId="3" borderId="69" xfId="0" applyFont="1" applyFill="1" applyBorder="1" applyAlignment="1">
      <alignment horizontal="center" wrapText="1"/>
    </xf>
    <xf numFmtId="0" fontId="7" fillId="3" borderId="23" xfId="0" applyFont="1" applyFill="1" applyBorder="1" applyAlignment="1">
      <alignment horizontal="center" wrapText="1"/>
    </xf>
    <xf numFmtId="0" fontId="7" fillId="3" borderId="46" xfId="0" applyFont="1" applyFill="1" applyBorder="1" applyAlignment="1">
      <alignment horizontal="center" wrapText="1"/>
    </xf>
    <xf numFmtId="49" fontId="7" fillId="0" borderId="60" xfId="0" applyNumberFormat="1" applyFont="1" applyBorder="1" applyAlignment="1">
      <alignment horizontal="center" wrapText="1"/>
    </xf>
    <xf numFmtId="49" fontId="7" fillId="0" borderId="41" xfId="0" applyNumberFormat="1" applyFont="1" applyBorder="1" applyAlignment="1">
      <alignment horizontal="center" wrapText="1"/>
    </xf>
    <xf numFmtId="0" fontId="0" fillId="0" borderId="64" xfId="0" applyBorder="1" applyAlignment="1">
      <alignment horizontal="center" wrapText="1"/>
    </xf>
    <xf numFmtId="0" fontId="0" fillId="0" borderId="37" xfId="0" applyBorder="1" applyAlignment="1">
      <alignment horizontal="center" wrapText="1"/>
    </xf>
    <xf numFmtId="0" fontId="1" fillId="2" borderId="64" xfId="0" applyFont="1" applyFill="1" applyBorder="1" applyAlignment="1">
      <alignment horizontal="center"/>
    </xf>
    <xf numFmtId="0" fontId="1" fillId="2" borderId="37" xfId="0" applyFont="1" applyFill="1" applyBorder="1" applyAlignment="1">
      <alignment horizontal="center"/>
    </xf>
    <xf numFmtId="0" fontId="7" fillId="3" borderId="70" xfId="0" applyFont="1" applyFill="1" applyBorder="1" applyAlignment="1">
      <alignment horizontal="center" wrapText="1"/>
    </xf>
    <xf numFmtId="0" fontId="7" fillId="3" borderId="51" xfId="0" applyFont="1" applyFill="1" applyBorder="1" applyAlignment="1">
      <alignment horizontal="center" wrapText="1"/>
    </xf>
    <xf numFmtId="0" fontId="7" fillId="3" borderId="31" xfId="0" applyFont="1" applyFill="1" applyBorder="1" applyAlignment="1">
      <alignment horizontal="center" wrapText="1"/>
    </xf>
    <xf numFmtId="0" fontId="0" fillId="0" borderId="26" xfId="0" applyBorder="1" applyAlignment="1">
      <alignment horizontal="center" wrapText="1"/>
    </xf>
    <xf numFmtId="0" fontId="0" fillId="0" borderId="55" xfId="0" applyBorder="1" applyAlignment="1">
      <alignment horizontal="center" wrapText="1"/>
    </xf>
    <xf numFmtId="0" fontId="1" fillId="2" borderId="58" xfId="0" applyFont="1" applyFill="1" applyBorder="1" applyAlignment="1">
      <alignment horizontal="center"/>
    </xf>
    <xf numFmtId="0" fontId="1" fillId="2" borderId="59" xfId="0" applyFont="1" applyFill="1" applyBorder="1" applyAlignment="1">
      <alignment horizontal="center"/>
    </xf>
    <xf numFmtId="0" fontId="1" fillId="2" borderId="29" xfId="0" applyFont="1" applyFill="1" applyBorder="1" applyAlignment="1">
      <alignment horizontal="center"/>
    </xf>
    <xf numFmtId="0" fontId="1" fillId="2" borderId="32" xfId="0" applyFont="1" applyFill="1" applyBorder="1" applyAlignment="1">
      <alignment horizontal="center"/>
    </xf>
    <xf numFmtId="0" fontId="1" fillId="2" borderId="26" xfId="0" applyFont="1" applyFill="1" applyBorder="1" applyAlignment="1">
      <alignment horizontal="center"/>
    </xf>
    <xf numFmtId="0" fontId="1" fillId="2" borderId="55" xfId="0" applyFont="1" applyFill="1" applyBorder="1" applyAlignment="1">
      <alignment horizontal="center"/>
    </xf>
    <xf numFmtId="0" fontId="1" fillId="4" borderId="53" xfId="0" applyFont="1" applyFill="1" applyBorder="1" applyAlignment="1">
      <alignment horizontal="center"/>
    </xf>
    <xf numFmtId="0" fontId="0" fillId="0" borderId="26" xfId="0" applyBorder="1" applyAlignment="1">
      <alignment horizontal="center"/>
    </xf>
    <xf numFmtId="0" fontId="0" fillId="0" borderId="55" xfId="0" applyBorder="1" applyAlignment="1">
      <alignment horizontal="center"/>
    </xf>
    <xf numFmtId="0" fontId="7" fillId="0" borderId="62" xfId="0" applyFont="1" applyBorder="1" applyAlignment="1">
      <alignment horizontal="center" wrapText="1"/>
    </xf>
    <xf numFmtId="0" fontId="7" fillId="0" borderId="63" xfId="0" applyFont="1" applyBorder="1" applyAlignment="1">
      <alignment horizontal="center" wrapText="1"/>
    </xf>
    <xf numFmtId="0" fontId="7" fillId="0" borderId="61" xfId="0" applyFont="1" applyBorder="1" applyAlignment="1">
      <alignment horizontal="center" wrapText="1"/>
    </xf>
    <xf numFmtId="0" fontId="7" fillId="0" borderId="45" xfId="0" applyFont="1" applyBorder="1" applyAlignment="1">
      <alignment horizontal="center" wrapText="1"/>
    </xf>
    <xf numFmtId="0" fontId="7" fillId="0" borderId="21" xfId="0" applyFont="1" applyBorder="1" applyAlignment="1">
      <alignment horizontal="center" wrapText="1"/>
    </xf>
    <xf numFmtId="0" fontId="7" fillId="0" borderId="16" xfId="0" applyFont="1" applyBorder="1" applyAlignment="1">
      <alignment horizontal="center" wrapText="1"/>
    </xf>
    <xf numFmtId="49" fontId="1" fillId="0" borderId="52" xfId="0" applyNumberFormat="1" applyFont="1" applyBorder="1" applyAlignment="1">
      <alignment horizontal="center" wrapText="1"/>
    </xf>
    <xf numFmtId="49" fontId="1" fillId="0" borderId="54" xfId="0" applyNumberFormat="1" applyFont="1" applyBorder="1" applyAlignment="1">
      <alignment horizontal="center" wrapText="1"/>
    </xf>
    <xf numFmtId="0" fontId="7" fillId="0" borderId="52" xfId="0" applyFont="1" applyBorder="1" applyAlignment="1">
      <alignment horizontal="center" wrapText="1"/>
    </xf>
    <xf numFmtId="0" fontId="7" fillId="0" borderId="54" xfId="0" applyFont="1" applyBorder="1" applyAlignment="1">
      <alignment horizontal="center" wrapText="1"/>
    </xf>
    <xf numFmtId="0" fontId="7" fillId="0" borderId="57" xfId="0" applyFont="1" applyBorder="1" applyAlignment="1">
      <alignment horizontal="center" wrapText="1"/>
    </xf>
    <xf numFmtId="0" fontId="7" fillId="0" borderId="20" xfId="0" applyFont="1" applyBorder="1" applyAlignment="1">
      <alignment horizontal="center" wrapText="1"/>
    </xf>
    <xf numFmtId="0" fontId="7" fillId="0" borderId="56" xfId="0" applyFont="1" applyBorder="1" applyAlignment="1">
      <alignment horizontal="center" wrapText="1"/>
    </xf>
    <xf numFmtId="0" fontId="7" fillId="0" borderId="19" xfId="0" applyFont="1" applyBorder="1" applyAlignment="1">
      <alignment horizontal="center" wrapText="1"/>
    </xf>
    <xf numFmtId="49" fontId="1" fillId="0" borderId="7" xfId="0" applyNumberFormat="1" applyFont="1" applyBorder="1" applyAlignment="1">
      <alignment horizontal="center" wrapText="1"/>
    </xf>
    <xf numFmtId="49" fontId="1" fillId="0" borderId="32" xfId="0" applyNumberFormat="1" applyFont="1" applyBorder="1" applyAlignment="1">
      <alignment horizontal="center" wrapText="1"/>
    </xf>
    <xf numFmtId="0" fontId="1" fillId="4" borderId="2" xfId="0" applyFont="1" applyFill="1" applyBorder="1" applyAlignment="1">
      <alignment horizontal="center"/>
    </xf>
    <xf numFmtId="0" fontId="1" fillId="0" borderId="48" xfId="0" applyFont="1" applyBorder="1" applyAlignment="1" applyProtection="1">
      <alignment horizontal="center"/>
      <protection locked="0"/>
    </xf>
    <xf numFmtId="0" fontId="1" fillId="0" borderId="37" xfId="0" applyFont="1" applyBorder="1" applyAlignment="1" applyProtection="1">
      <alignment horizontal="center"/>
      <protection locked="0"/>
    </xf>
    <xf numFmtId="0" fontId="1" fillId="4" borderId="33" xfId="0" applyFont="1" applyFill="1" applyBorder="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25743</xdr:colOff>
      <xdr:row>0</xdr:row>
      <xdr:rowOff>96622</xdr:rowOff>
    </xdr:from>
    <xdr:to>
      <xdr:col>13</xdr:col>
      <xdr:colOff>326081</xdr:colOff>
      <xdr:row>118</xdr:row>
      <xdr:rowOff>131577</xdr:rowOff>
    </xdr:to>
    <xdr:sp macro="" textlink="">
      <xdr:nvSpPr>
        <xdr:cNvPr id="3" name="TextBox 2">
          <a:extLst>
            <a:ext uri="{FF2B5EF4-FFF2-40B4-BE49-F238E27FC236}">
              <a16:creationId xmlns:a16="http://schemas.microsoft.com/office/drawing/2014/main" id="{E6460C8C-2B8E-D6DC-AFFD-0FF7E4AD90E6}"/>
            </a:ext>
          </a:extLst>
        </xdr:cNvPr>
        <xdr:cNvSpPr txBox="1"/>
      </xdr:nvSpPr>
      <xdr:spPr>
        <a:xfrm>
          <a:off x="25743" y="96622"/>
          <a:ext cx="7153761" cy="1899342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7000"/>
            </a:lnSpc>
            <a:spcBef>
              <a:spcPts val="0"/>
            </a:spcBef>
            <a:spcAft>
              <a:spcPts val="800"/>
            </a:spcAft>
            <a:buClrTx/>
            <a:buSzTx/>
            <a:buFontTx/>
            <a:buNone/>
            <a:tabLst/>
            <a:defRPr/>
          </a:pPr>
          <a:r>
            <a:rPr kumimoji="0" lang="en-US" sz="2000" b="0" i="0" u="none" strike="noStrike" kern="100" cap="none" spc="0" normalizeH="0" baseline="0" noProof="0">
              <a:ln>
                <a:noFill/>
              </a:ln>
              <a:solidFill>
                <a:prstClr val="black"/>
              </a:solidFill>
              <a:effectLst/>
              <a:highlight>
                <a:srgbClr val="FFFF00"/>
              </a:highlight>
              <a:uLnTx/>
              <a:uFillTx/>
              <a:latin typeface="Calibri" panose="020F0502020204030204" pitchFamily="34" charset="0"/>
              <a:ea typeface="Calibri" panose="020F0502020204030204" pitchFamily="34" charset="0"/>
              <a:cs typeface="Times New Roman" panose="02020603050405020304" pitchFamily="18" charset="0"/>
            </a:rPr>
            <a:t>This report must be completed, saved as a </a:t>
          </a:r>
          <a:r>
            <a:rPr kumimoji="0" lang="en-US" sz="2000" b="0" i="0" u="sng" strike="noStrike" kern="100" cap="none" spc="0" normalizeH="0" baseline="0" noProof="0">
              <a:ln>
                <a:noFill/>
              </a:ln>
              <a:solidFill>
                <a:prstClr val="black"/>
              </a:solidFill>
              <a:effectLst/>
              <a:highlight>
                <a:srgbClr val="FFFF00"/>
              </a:highlight>
              <a:uLnTx/>
              <a:uFillTx/>
              <a:latin typeface="Calibri" panose="020F0502020204030204" pitchFamily="34" charset="0"/>
              <a:ea typeface="Calibri" panose="020F0502020204030204" pitchFamily="34" charset="0"/>
              <a:cs typeface="Times New Roman" panose="02020603050405020304" pitchFamily="18" charset="0"/>
            </a:rPr>
            <a:t>pdf document</a:t>
          </a:r>
          <a:r>
            <a:rPr kumimoji="0" lang="en-US" sz="2000" b="0" i="0" u="none" strike="noStrike" kern="100" cap="none" spc="0" normalizeH="0" baseline="0" noProof="0">
              <a:ln>
                <a:noFill/>
              </a:ln>
              <a:solidFill>
                <a:prstClr val="black"/>
              </a:solidFill>
              <a:effectLst/>
              <a:highlight>
                <a:srgbClr val="FFFF00"/>
              </a:highlight>
              <a:uLnTx/>
              <a:uFillTx/>
              <a:latin typeface="Calibri" panose="020F0502020204030204" pitchFamily="34" charset="0"/>
              <a:ea typeface="Calibri" panose="020F0502020204030204" pitchFamily="34" charset="0"/>
              <a:cs typeface="Times New Roman" panose="02020603050405020304" pitchFamily="18" charset="0"/>
            </a:rPr>
            <a:t> and the </a:t>
          </a:r>
          <a:r>
            <a:rPr kumimoji="0" lang="en-US" sz="2000" b="0" i="0" u="sng" strike="noStrike" kern="100" cap="none" spc="0" normalizeH="0" baseline="0" noProof="0">
              <a:ln>
                <a:noFill/>
              </a:ln>
              <a:solidFill>
                <a:prstClr val="black"/>
              </a:solidFill>
              <a:effectLst/>
              <a:highlight>
                <a:srgbClr val="FFFF00"/>
              </a:highlight>
              <a:uLnTx/>
              <a:uFillTx/>
              <a:latin typeface="Calibri" panose="020F0502020204030204" pitchFamily="34" charset="0"/>
              <a:ea typeface="Calibri" panose="020F0502020204030204" pitchFamily="34" charset="0"/>
              <a:cs typeface="Times New Roman" panose="02020603050405020304" pitchFamily="18" charset="0"/>
            </a:rPr>
            <a:t>pdf document</a:t>
          </a:r>
          <a:r>
            <a:rPr kumimoji="0" lang="en-US" sz="2000" b="0" i="0" u="none" strike="noStrike" kern="100" cap="none" spc="0" normalizeH="0" baseline="0" noProof="0">
              <a:ln>
                <a:noFill/>
              </a:ln>
              <a:solidFill>
                <a:prstClr val="black"/>
              </a:solidFill>
              <a:effectLst/>
              <a:highlight>
                <a:srgbClr val="FFFF00"/>
              </a:highlight>
              <a:uLnTx/>
              <a:uFillTx/>
              <a:latin typeface="Calibri" panose="020F0502020204030204" pitchFamily="34" charset="0"/>
              <a:ea typeface="Calibri" panose="020F0502020204030204" pitchFamily="34" charset="0"/>
              <a:cs typeface="Times New Roman" panose="02020603050405020304" pitchFamily="18" charset="0"/>
            </a:rPr>
            <a:t> attached to the corresponding NetDMR submission.</a:t>
          </a:r>
          <a:endParaRPr kumimoji="0" lang="en-US" sz="2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2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US" sz="2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INSTRUCTIONS FOR USING THE QUARTERLY MONITORING REPORT (QMR) FOR PERMITS &amp; OUTFALLS WITH QUARTERLY REPORTING FREQUENCY:</a:t>
          </a:r>
          <a:endPar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THERE ARE TWO VERSIONS OF THE QMR, ONE FOR REPORTING MONITORING RESULTS FOR </a:t>
          </a:r>
          <a:r>
            <a:rPr kumimoji="0" lang="en-US" sz="1000" b="1" i="1"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ONE</a:t>
          </a:r>
          <a:r>
            <a:rPr kumimoji="0" lang="en-US" sz="1000" b="1"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OUTFALL WITH TEN OR FEWER QUARTERLY PARAMETERS.  THE EXTENDED VERSION IS FOR REPORTING MONITORING RESULTS FOR A SINGLE OUTFALL WITH GREATER THAN TEN PARAMETERS. </a:t>
          </a:r>
          <a:endPar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QMR General Information: (Facility Name, Permit Number, Outfall, and Date) </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should be entered along the top portion of “Month 1” (tab at the lower portion of the screen). This information will then automatically populate on subsequent months of the QMR.  There are three monthly tabs within the QMR, plus the Quarterly Summary tab.  Note: if there are more than 10 quarterly parameters to report for </a:t>
          </a:r>
          <a:r>
            <a:rPr kumimoji="0" lang="en-US" sz="1000" b="0"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this</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outfall, per quarter, please use the extended version of the QMR form.  (Note: The QMR is based on a calendar quarter.)</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Be sure that the “Month 1” tab (tabs are typically displayed along the bottom of the form) has the first month of a calendar quarter selected at the top of page one as well as the two-digit year so that this quarterly QMR can work correctly.  The choices are January (0</a:t>
          </a:r>
          <a:r>
            <a:rPr kumimoji="0" lang="en-US" sz="1000" b="1"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1</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April (0</a:t>
          </a:r>
          <a:r>
            <a:rPr kumimoji="0" lang="en-US" sz="1000" b="1"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4</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July (0</a:t>
          </a:r>
          <a:r>
            <a:rPr kumimoji="0" lang="en-US" sz="1000" b="1"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7</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and October (1</a:t>
          </a:r>
          <a:r>
            <a:rPr kumimoji="0" lang="en-US" sz="1000" b="1"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0</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Do </a:t>
          </a:r>
          <a:r>
            <a:rPr kumimoji="0" lang="en-US" sz="1000" b="0" i="1"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change the date on the "Month 2" or "Month 3" tabs.</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0"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CREATING A MASTER COPY </a:t>
          </a:r>
          <a:endPar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If using the QMR for the first time</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remaining parameters required by the permit on the “Effluent Characteristics” portion of the form, flow and pH have already been included in the first two columns.  Continue to enter the remaining parameter names and limit information at the top of each double column of the first month tab, Month 1, (as needed).  This information will automatically populate to the other two months.  Note: this form has two pages per month</a:t>
          </a:r>
          <a:r>
            <a:rPr kumimoji="0" lang="en-US" sz="1000" b="0" i="1"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 side by side -</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that can be completed, hence the 10-parameter limit.)  Then save the QMR as a Master copy that can be used each quarter, for this facility – prior to entering data on it.</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 Discharge?</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If there was no discharge for the entire calendar month, select the “X” in the dropdown box next to "No Discharge" on page 1 of the correct monthly tab, and complete the Signature block and save.  A “Revised” box is also included should you need to submit a revised QMR.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Completing the Form</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Enter the concentration measurement values in the MG/L (White) columns for the month.  Do not enter data in the “LBS” (Yellow) columns, they are loading calculation columns (and are “locked”).</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Parameters: </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Each parameter measurement should be reported on the correct day of the correct monthly tab, including samples collected more frequently than required by the permit.  Flow measurement values should be completed for each day of each month, if discharging/measuring, for the QMR to accurately calculate the “Quarterly Summary” information.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Reporting Values Below the Level of Detection:  </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If a measurement value is reported by the laboratory below the level of detection report the absolute value of the limit of detection in the "MG/L" column and enter a less than sign, "&lt;", in the corresponding narrow gray column to its left (i.e., if Total Residual Chlorine was Non-Detect using a detection limit of 0.02 mg/l, enter 0.02 in the white column and enter a less than qualifier “&lt;” in the grey column to left of the 0.02.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pH Notes:</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If only one pH sample is taken per day, the “Low” column may be used.</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Signature Block</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Complete all three months for the quarter and complete the sections of the Signature block on each monthly tab of the QMR, even if there were no discharges.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sng"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Manually transfer the “Quarterly Summary” values to the corresponding quarterly Netdmr:</a:t>
          </a:r>
          <a:endPar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“Quarterly Summary” Tab: </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when all three months of the QMR are completed (whether one, two, or all three months of that calendar quarter had results) be sure to complete the signature block of the Quarterly Summary tab.  Save the report as an Excel document.  Manually transfer the “Quarterly Summary” values to the corresponding quarterly NetDMR form.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Rounding of QMR values (when transferring QMR summary data to corresponding Netdmr)</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Flow values can be reported precisely (in MGD) to at least the sixth place to the right of the decimal and should be reported to at least the fourth place to the right of the decimal.</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Non-flow values can be rounded to the same decimal precision of the limit for that parameter, listed in the permit.</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Saving the Excel QMR as a pdf document and attach the pdf document to the corresponding NetDMR submission.  </a:t>
          </a:r>
          <a:endPar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At this point you may want to save the QMR as an Excel file before saving the report as a pdf document.  You can use the “save as” feature and give it a unique name, IN0012345_001AQ_QMR_2022_09, to save the quarterly results should you need to revise the report later.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To save the QMR as a pdf:</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While the Excel QMR is open</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Click on “Page 1” tab (at bottom) to select it (left click on it with mouse)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Hold down the Shift key (with left hand)</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Click on the last page/tab used (i.e., Quarterly Summary tab), using the mouse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Release the CTRL key (and all the pages should now appear to be selected)</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Click on “File”,</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Choose “Save As”</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Name the QMR correctly (i.e., PermitID_Outfall_QMR_YYYY_MM), i.e., IN0012345_001AQ_QMR_2022_09 for the third quarter data</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Choose the File Type of “PDF”</a:t>
          </a:r>
        </a:p>
        <a:p>
          <a:pPr marL="342900" marR="0" lvl="0" indent="-342900" defTabSz="914400" eaLnBrk="1" fontAlgn="auto" latinLnBrk="0" hangingPunct="1">
            <a:lnSpc>
              <a:spcPct val="107000"/>
            </a:lnSpc>
            <a:spcBef>
              <a:spcPts val="0"/>
            </a:spcBef>
            <a:spcAft>
              <a:spcPts val="800"/>
            </a:spcAft>
            <a:buClrTx/>
            <a:buSzTx/>
            <a:buFont typeface="Symbol" panose="05050102010706020507" pitchFamily="18" charset="2"/>
            <a:buChar char=""/>
            <a:tabLst>
              <a:tab pos="457200" algn="l"/>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Click on Save</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Note where this PDF file was saved on your computer, in preparation for attaching it to the quarterly Netdmr.</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To start a new quarter:</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When it is time to start a new calendar quarter change the date on page one of the “Month 1” tab of the Master copy of the NetDMR, and it should be ready to go.  If you accidentally saved the Master copy of this QMR with data on it, you’ll need to remove each piece of data from each monthly tab.  Then change the date on page one of the Month 1 tab.</a:t>
          </a: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a:t>
          </a:r>
          <a:endPar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endParaRPr>
        </a:p>
        <a:p>
          <a:pPr marL="0" marR="0" lvl="0" indent="0" defTabSz="914400" eaLnBrk="1" fontAlgn="auto" latinLnBrk="0" hangingPunct="1">
            <a:lnSpc>
              <a:spcPct val="107000"/>
            </a:lnSpc>
            <a:spcBef>
              <a:spcPts val="0"/>
            </a:spcBef>
            <a:spcAft>
              <a:spcPts val="800"/>
            </a:spcAft>
            <a:buClrTx/>
            <a:buSzTx/>
            <a:buFontTx/>
            <a:buNone/>
            <a:tabLst/>
            <a:defRPr/>
          </a:pPr>
          <a:r>
            <a:rPr kumimoji="0" lang="en-US" sz="1000" b="1"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NetDMR NODI Codes</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that are allowed to be used in place of measurement data on the netDMR for Indiana NPDES permits (when they apply to the </a:t>
          </a:r>
          <a:r>
            <a:rPr kumimoji="0" lang="en-US" sz="1000" b="0" i="1"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entire</a:t>
          </a:r>
          <a:r>
            <a:rPr kumimoji="0" lang="en-US" sz="1000" b="0" i="0" u="none" strike="noStrike" kern="100" cap="none" spc="0" normalizeH="0" baseline="0" noProof="0">
              <a:ln>
                <a:noFill/>
              </a:ln>
              <a:solidFill>
                <a:prstClr val="black"/>
              </a:solidFill>
              <a:effectLst/>
              <a:uLnTx/>
              <a:uFillTx/>
              <a:latin typeface="Calibri" panose="020F0502020204030204" pitchFamily="34" charset="0"/>
              <a:ea typeface="Calibri" panose="020F0502020204030204" pitchFamily="34" charset="0"/>
              <a:cs typeface="Times New Roman" panose="02020603050405020304" pitchFamily="18" charset="0"/>
            </a:rPr>
            <a:t> monitoring period/quarter) are the codes highlighted on the attached NODI Codes list. To use any of the other NODI codes you must acquire special permission from the IDEM OWQ Compliance Data Section and explain in the NetDMR “Comments” field.	</a:t>
          </a:r>
        </a:p>
        <a:p>
          <a:pPr marL="0" marR="0">
            <a:lnSpc>
              <a:spcPts val="700"/>
            </a:lnSpc>
            <a:spcBef>
              <a:spcPts val="0"/>
            </a:spcBef>
            <a:spcAft>
              <a:spcPts val="800"/>
            </a:spcAft>
          </a:pPr>
          <a:endParaRPr lang="en-US" sz="1100">
            <a:effectLst/>
            <a:latin typeface="Calibri" panose="020F0502020204030204" pitchFamily="34" charset="0"/>
            <a:ea typeface="Calibri" panose="020F0502020204030204" pitchFamily="34" charset="0"/>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76200</xdr:colOff>
      <xdr:row>4</xdr:row>
      <xdr:rowOff>38100</xdr:rowOff>
    </xdr:to>
    <xdr:pic>
      <xdr:nvPicPr>
        <xdr:cNvPr id="26448" name="Picture 1">
          <a:extLst>
            <a:ext uri="{FF2B5EF4-FFF2-40B4-BE49-F238E27FC236}">
              <a16:creationId xmlns:a16="http://schemas.microsoft.com/office/drawing/2014/main" id="{B1F05EDA-8762-59E1-899D-25023CAD957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647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171450</xdr:colOff>
      <xdr:row>0</xdr:row>
      <xdr:rowOff>95250</xdr:rowOff>
    </xdr:from>
    <xdr:to>
      <xdr:col>28</xdr:col>
      <xdr:colOff>314325</xdr:colOff>
      <xdr:row>4</xdr:row>
      <xdr:rowOff>200025</xdr:rowOff>
    </xdr:to>
    <xdr:pic>
      <xdr:nvPicPr>
        <xdr:cNvPr id="26449" name="Picture 1">
          <a:extLst>
            <a:ext uri="{FF2B5EF4-FFF2-40B4-BE49-F238E27FC236}">
              <a16:creationId xmlns:a16="http://schemas.microsoft.com/office/drawing/2014/main" id="{3C308A0D-DA4D-1259-E116-95F34063343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962900" y="952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76200</xdr:colOff>
      <xdr:row>4</xdr:row>
      <xdr:rowOff>38100</xdr:rowOff>
    </xdr:to>
    <xdr:pic>
      <xdr:nvPicPr>
        <xdr:cNvPr id="27383" name="Picture 1">
          <a:extLst>
            <a:ext uri="{FF2B5EF4-FFF2-40B4-BE49-F238E27FC236}">
              <a16:creationId xmlns:a16="http://schemas.microsoft.com/office/drawing/2014/main" id="{13B7E56A-4D0E-37F5-C4CB-D195FB1631C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647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171450</xdr:colOff>
      <xdr:row>0</xdr:row>
      <xdr:rowOff>95250</xdr:rowOff>
    </xdr:from>
    <xdr:to>
      <xdr:col>28</xdr:col>
      <xdr:colOff>314325</xdr:colOff>
      <xdr:row>4</xdr:row>
      <xdr:rowOff>200025</xdr:rowOff>
    </xdr:to>
    <xdr:pic>
      <xdr:nvPicPr>
        <xdr:cNvPr id="27384" name="Picture 1">
          <a:extLst>
            <a:ext uri="{FF2B5EF4-FFF2-40B4-BE49-F238E27FC236}">
              <a16:creationId xmlns:a16="http://schemas.microsoft.com/office/drawing/2014/main" id="{547F5D72-8AF1-90ED-E97F-CBBE4A4321C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791450" y="95250"/>
          <a:ext cx="87630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76200</xdr:colOff>
      <xdr:row>4</xdr:row>
      <xdr:rowOff>38100</xdr:rowOff>
    </xdr:to>
    <xdr:pic>
      <xdr:nvPicPr>
        <xdr:cNvPr id="28409" name="Picture 1">
          <a:extLst>
            <a:ext uri="{FF2B5EF4-FFF2-40B4-BE49-F238E27FC236}">
              <a16:creationId xmlns:a16="http://schemas.microsoft.com/office/drawing/2014/main" id="{A679E682-629F-F4AB-BA1F-38FA35537C3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647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171450</xdr:colOff>
      <xdr:row>0</xdr:row>
      <xdr:rowOff>95250</xdr:rowOff>
    </xdr:from>
    <xdr:to>
      <xdr:col>28</xdr:col>
      <xdr:colOff>314325</xdr:colOff>
      <xdr:row>4</xdr:row>
      <xdr:rowOff>200025</xdr:rowOff>
    </xdr:to>
    <xdr:pic>
      <xdr:nvPicPr>
        <xdr:cNvPr id="28410" name="Picture 1">
          <a:extLst>
            <a:ext uri="{FF2B5EF4-FFF2-40B4-BE49-F238E27FC236}">
              <a16:creationId xmlns:a16="http://schemas.microsoft.com/office/drawing/2014/main" id="{D9B57477-1D97-CC46-F7DD-419A730E043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810500" y="952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0</xdr:row>
      <xdr:rowOff>19050</xdr:rowOff>
    </xdr:from>
    <xdr:to>
      <xdr:col>2</xdr:col>
      <xdr:colOff>76200</xdr:colOff>
      <xdr:row>4</xdr:row>
      <xdr:rowOff>38100</xdr:rowOff>
    </xdr:to>
    <xdr:pic>
      <xdr:nvPicPr>
        <xdr:cNvPr id="29424" name="Picture 1">
          <a:extLst>
            <a:ext uri="{FF2B5EF4-FFF2-40B4-BE49-F238E27FC236}">
              <a16:creationId xmlns:a16="http://schemas.microsoft.com/office/drawing/2014/main" id="{1FB5DC63-7862-B840-F854-CDFB91D2895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19050"/>
          <a:ext cx="647700"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171450</xdr:colOff>
      <xdr:row>0</xdr:row>
      <xdr:rowOff>95250</xdr:rowOff>
    </xdr:from>
    <xdr:to>
      <xdr:col>28</xdr:col>
      <xdr:colOff>314325</xdr:colOff>
      <xdr:row>4</xdr:row>
      <xdr:rowOff>200025</xdr:rowOff>
    </xdr:to>
    <xdr:pic>
      <xdr:nvPicPr>
        <xdr:cNvPr id="29425" name="Picture 1">
          <a:extLst>
            <a:ext uri="{FF2B5EF4-FFF2-40B4-BE49-F238E27FC236}">
              <a16:creationId xmlns:a16="http://schemas.microsoft.com/office/drawing/2014/main" id="{7966838D-6709-7CBA-F9B6-D159847BAFC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001000" y="95250"/>
          <a:ext cx="876300" cy="809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1"/>
  <sheetViews>
    <sheetView showGridLines="0" zoomScale="111" workbookViewId="0">
      <selection activeCell="F125" sqref="F125"/>
    </sheetView>
  </sheetViews>
  <sheetFormatPr defaultRowHeight="13.2" x14ac:dyDescent="0.25"/>
  <cols>
    <col min="1" max="1" width="1.6640625" customWidth="1"/>
    <col min="2" max="2" width="10.109375" customWidth="1"/>
    <col min="4" max="4" width="13.44140625" customWidth="1"/>
    <col min="5" max="5" width="10.5546875" customWidth="1"/>
    <col min="7" max="7" width="5.44140625" customWidth="1"/>
    <col min="8" max="8" width="5.6640625" customWidth="1"/>
    <col min="9" max="9" width="5.33203125" customWidth="1"/>
    <col min="10" max="10" width="5.6640625" customWidth="1"/>
    <col min="13" max="13" width="5" customWidth="1"/>
  </cols>
  <sheetData>
    <row r="1" spans="1:13" ht="20.25" customHeight="1" x14ac:dyDescent="0.25">
      <c r="A1" s="213"/>
      <c r="B1" s="213"/>
      <c r="C1" s="213"/>
      <c r="D1" s="213"/>
      <c r="E1" s="213"/>
      <c r="F1" s="213"/>
      <c r="G1" s="213"/>
      <c r="H1" s="213"/>
      <c r="I1" s="213"/>
      <c r="J1" s="213"/>
      <c r="K1" s="213"/>
      <c r="L1" s="213"/>
      <c r="M1" s="213"/>
    </row>
    <row r="2" spans="1:13" x14ac:dyDescent="0.25">
      <c r="A2" s="213"/>
      <c r="B2" s="213"/>
      <c r="C2" s="213"/>
      <c r="D2" s="213"/>
      <c r="E2" s="213"/>
      <c r="F2" s="213"/>
      <c r="G2" s="213"/>
      <c r="H2" s="213"/>
      <c r="I2" s="213"/>
      <c r="J2" s="213"/>
      <c r="K2" s="213"/>
      <c r="L2" s="213"/>
      <c r="M2" s="213"/>
    </row>
    <row r="3" spans="1:13" ht="8.25" customHeight="1" x14ac:dyDescent="0.25">
      <c r="B3" s="37"/>
      <c r="C3" s="37"/>
      <c r="D3" s="37"/>
      <c r="E3" s="37"/>
      <c r="F3" s="37"/>
      <c r="G3" s="37"/>
      <c r="H3" s="37"/>
      <c r="I3" s="37"/>
      <c r="J3" s="37"/>
      <c r="K3" s="37"/>
      <c r="L3" s="37"/>
    </row>
    <row r="4" spans="1:13" x14ac:dyDescent="0.25">
      <c r="B4" s="214"/>
      <c r="C4" s="214"/>
      <c r="D4" s="214"/>
      <c r="E4" s="214"/>
      <c r="F4" s="214"/>
      <c r="G4" s="214"/>
      <c r="H4" s="214"/>
      <c r="I4" s="214"/>
      <c r="J4" s="214"/>
      <c r="K4" s="214"/>
      <c r="L4" s="214"/>
    </row>
    <row r="5" spans="1:13" x14ac:dyDescent="0.25">
      <c r="B5" s="214"/>
      <c r="C5" s="214"/>
      <c r="D5" s="214"/>
      <c r="E5" s="214"/>
      <c r="F5" s="214"/>
      <c r="G5" s="214"/>
      <c r="H5" s="214"/>
      <c r="I5" s="214"/>
      <c r="J5" s="214"/>
      <c r="K5" s="214"/>
      <c r="L5" s="214"/>
    </row>
    <row r="6" spans="1:13" x14ac:dyDescent="0.25">
      <c r="B6" s="214"/>
      <c r="C6" s="214"/>
      <c r="D6" s="214"/>
      <c r="E6" s="214"/>
      <c r="F6" s="214"/>
      <c r="G6" s="214"/>
      <c r="H6" s="214"/>
      <c r="I6" s="214"/>
      <c r="J6" s="214"/>
      <c r="K6" s="214"/>
      <c r="L6" s="214"/>
    </row>
    <row r="7" spans="1:13" x14ac:dyDescent="0.25">
      <c r="B7" s="37"/>
      <c r="C7" s="37"/>
      <c r="D7" s="37"/>
      <c r="E7" s="37"/>
      <c r="F7" s="37"/>
      <c r="G7" s="37"/>
      <c r="H7" s="37"/>
      <c r="I7" s="37"/>
      <c r="J7" s="37"/>
      <c r="K7" s="37"/>
      <c r="L7" s="37"/>
    </row>
    <row r="8" spans="1:13" ht="12" customHeight="1" x14ac:dyDescent="0.25">
      <c r="B8" s="216"/>
      <c r="C8" s="216"/>
      <c r="D8" s="216"/>
      <c r="E8" s="216"/>
      <c r="F8" s="216"/>
      <c r="G8" s="216"/>
      <c r="H8" s="216"/>
      <c r="I8" s="216"/>
      <c r="J8" s="216"/>
      <c r="K8" s="216"/>
      <c r="L8" s="216"/>
    </row>
    <row r="9" spans="1:13" x14ac:dyDescent="0.25">
      <c r="B9" s="216"/>
      <c r="C9" s="216"/>
      <c r="D9" s="216"/>
      <c r="E9" s="216"/>
      <c r="F9" s="216"/>
      <c r="G9" s="216"/>
      <c r="H9" s="216"/>
      <c r="I9" s="216"/>
      <c r="J9" s="216"/>
      <c r="K9" s="216"/>
      <c r="L9" s="216"/>
    </row>
    <row r="10" spans="1:13" ht="12" customHeight="1" x14ac:dyDescent="0.25">
      <c r="B10" s="216"/>
      <c r="C10" s="216"/>
      <c r="D10" s="216"/>
      <c r="E10" s="216"/>
      <c r="F10" s="216"/>
      <c r="G10" s="216"/>
      <c r="H10" s="216"/>
      <c r="I10" s="216"/>
      <c r="J10" s="216"/>
      <c r="K10" s="216"/>
      <c r="L10" s="216"/>
    </row>
    <row r="11" spans="1:13" ht="12" customHeight="1" x14ac:dyDescent="0.25">
      <c r="B11" s="38"/>
      <c r="C11" s="38"/>
      <c r="D11" s="38"/>
      <c r="E11" s="38"/>
      <c r="F11" s="38"/>
      <c r="G11" s="38"/>
      <c r="H11" s="38"/>
      <c r="I11" s="38"/>
      <c r="J11" s="38"/>
      <c r="K11" s="38"/>
      <c r="L11" s="38"/>
    </row>
    <row r="12" spans="1:13" ht="12" customHeight="1" x14ac:dyDescent="0.25">
      <c r="B12" s="218"/>
      <c r="C12" s="218"/>
      <c r="D12" s="218"/>
      <c r="E12" s="218"/>
      <c r="F12" s="218"/>
      <c r="G12" s="218"/>
      <c r="H12" s="218"/>
      <c r="I12" s="218"/>
      <c r="J12" s="218"/>
      <c r="K12" s="218"/>
      <c r="L12" s="218"/>
    </row>
    <row r="13" spans="1:13" ht="12" customHeight="1" x14ac:dyDescent="0.25">
      <c r="B13" s="218"/>
      <c r="C13" s="218"/>
      <c r="D13" s="218"/>
      <c r="E13" s="218"/>
      <c r="F13" s="218"/>
      <c r="G13" s="218"/>
      <c r="H13" s="218"/>
      <c r="I13" s="218"/>
      <c r="J13" s="218"/>
      <c r="K13" s="218"/>
      <c r="L13" s="218"/>
    </row>
    <row r="14" spans="1:13" ht="12" customHeight="1" x14ac:dyDescent="0.25">
      <c r="B14" s="41"/>
      <c r="C14" s="41"/>
      <c r="D14" s="41"/>
      <c r="E14" s="41"/>
      <c r="F14" s="41"/>
      <c r="G14" s="41"/>
      <c r="H14" s="41"/>
      <c r="I14" s="41"/>
      <c r="J14" s="41"/>
      <c r="K14" s="41"/>
      <c r="L14" s="41"/>
    </row>
    <row r="15" spans="1:13" x14ac:dyDescent="0.25">
      <c r="A15" s="214"/>
      <c r="B15" s="214"/>
      <c r="C15" s="214"/>
      <c r="D15" s="214"/>
      <c r="E15" s="214"/>
      <c r="F15" s="214"/>
      <c r="G15" s="214"/>
      <c r="H15" s="214"/>
      <c r="I15" s="214"/>
      <c r="J15" s="214"/>
      <c r="K15" s="214"/>
      <c r="L15" s="214"/>
    </row>
    <row r="16" spans="1:13" x14ac:dyDescent="0.25">
      <c r="A16" s="214"/>
      <c r="B16" s="214"/>
      <c r="C16" s="214"/>
      <c r="D16" s="214"/>
      <c r="E16" s="214"/>
      <c r="F16" s="214"/>
      <c r="G16" s="214"/>
      <c r="H16" s="214"/>
      <c r="I16" s="214"/>
      <c r="J16" s="214"/>
      <c r="K16" s="214"/>
      <c r="L16" s="214"/>
    </row>
    <row r="17" spans="1:13" x14ac:dyDescent="0.25">
      <c r="B17" s="216"/>
      <c r="C17" s="217"/>
      <c r="D17" s="217"/>
      <c r="E17" s="217"/>
      <c r="F17" s="217"/>
      <c r="G17" s="217"/>
      <c r="H17" s="217"/>
      <c r="I17" s="217"/>
      <c r="J17" s="217"/>
      <c r="K17" s="217"/>
      <c r="L17" s="217"/>
    </row>
    <row r="18" spans="1:13" x14ac:dyDescent="0.25">
      <c r="B18" s="217"/>
      <c r="C18" s="217"/>
      <c r="D18" s="217"/>
      <c r="E18" s="217"/>
      <c r="F18" s="217"/>
      <c r="G18" s="217"/>
      <c r="H18" s="217"/>
      <c r="I18" s="217"/>
      <c r="J18" s="217"/>
      <c r="K18" s="217"/>
      <c r="L18" s="217"/>
    </row>
    <row r="19" spans="1:13" ht="22.5" customHeight="1" x14ac:dyDescent="0.25">
      <c r="B19" s="217"/>
      <c r="C19" s="217"/>
      <c r="D19" s="217"/>
      <c r="E19" s="217"/>
      <c r="F19" s="217"/>
      <c r="G19" s="217"/>
      <c r="H19" s="217"/>
      <c r="I19" s="217"/>
      <c r="J19" s="217"/>
      <c r="K19" s="217"/>
      <c r="L19" s="217"/>
    </row>
    <row r="20" spans="1:13" x14ac:dyDescent="0.25">
      <c r="B20" s="215"/>
      <c r="C20" s="214"/>
      <c r="D20" s="214"/>
      <c r="E20" s="214"/>
      <c r="F20" s="214"/>
      <c r="G20" s="214"/>
      <c r="H20" s="214"/>
      <c r="I20" s="214"/>
      <c r="J20" s="214"/>
      <c r="K20" s="214"/>
      <c r="L20" s="214"/>
    </row>
    <row r="21" spans="1:13" x14ac:dyDescent="0.25">
      <c r="B21" s="214"/>
      <c r="C21" s="214"/>
      <c r="D21" s="214"/>
      <c r="E21" s="214"/>
      <c r="F21" s="214"/>
      <c r="G21" s="214"/>
      <c r="H21" s="214"/>
      <c r="I21" s="214"/>
      <c r="J21" s="214"/>
      <c r="K21" s="214"/>
      <c r="L21" s="214"/>
    </row>
    <row r="25" spans="1:13" x14ac:dyDescent="0.25">
      <c r="B25" s="214"/>
      <c r="C25" s="214"/>
      <c r="D25" s="214"/>
      <c r="E25" s="214"/>
      <c r="F25" s="214"/>
      <c r="G25" s="214"/>
      <c r="H25" s="214"/>
      <c r="I25" s="214"/>
      <c r="J25" s="214"/>
      <c r="K25" s="214"/>
      <c r="L25" s="214"/>
    </row>
    <row r="26" spans="1:13" x14ac:dyDescent="0.25">
      <c r="B26" s="214"/>
      <c r="C26" s="214"/>
      <c r="D26" s="214"/>
      <c r="E26" s="214"/>
      <c r="F26" s="214"/>
      <c r="G26" s="214"/>
      <c r="H26" s="214"/>
      <c r="I26" s="214"/>
      <c r="J26" s="214"/>
      <c r="K26" s="214"/>
      <c r="L26" s="214"/>
    </row>
    <row r="27" spans="1:13" ht="6" customHeight="1" x14ac:dyDescent="0.25"/>
    <row r="29" spans="1:13" ht="13.5" customHeight="1" x14ac:dyDescent="0.25">
      <c r="A29" s="210"/>
      <c r="B29" s="210"/>
      <c r="C29" s="210"/>
      <c r="D29" s="210"/>
      <c r="E29" s="210"/>
      <c r="F29" s="210"/>
      <c r="G29" s="210"/>
      <c r="H29" s="210"/>
      <c r="I29" s="210"/>
      <c r="J29" s="210"/>
      <c r="K29" s="210"/>
      <c r="L29" s="210"/>
      <c r="M29" s="210"/>
    </row>
    <row r="30" spans="1:13" x14ac:dyDescent="0.25">
      <c r="A30" s="211"/>
      <c r="B30" s="211"/>
      <c r="C30" s="211"/>
      <c r="D30" s="211"/>
      <c r="E30" s="39"/>
      <c r="G30" s="39"/>
      <c r="H30" s="39"/>
      <c r="I30" s="39"/>
      <c r="J30" s="39"/>
      <c r="K30" s="39"/>
      <c r="L30" s="40"/>
      <c r="M30" s="42"/>
    </row>
    <row r="31" spans="1:13" x14ac:dyDescent="0.25">
      <c r="A31" s="212"/>
      <c r="B31" s="212"/>
      <c r="C31" s="212"/>
      <c r="D31" s="212"/>
      <c r="E31" s="212"/>
      <c r="F31" s="212"/>
      <c r="G31" s="212"/>
      <c r="H31" s="212"/>
      <c r="I31" s="212"/>
      <c r="J31" s="212"/>
      <c r="K31" s="212"/>
      <c r="L31" s="212"/>
      <c r="M31" s="42"/>
    </row>
  </sheetData>
  <sheetProtection password="D328" sheet="1" objects="1" scenarios="1" selectLockedCells="1" selectUnlockedCells="1"/>
  <customSheetViews>
    <customSheetView guid="{AFE64342-5712-40DE-AD46-C6817A68ED68}" scale="111" showGridLines="0" topLeftCell="A19">
      <selection activeCell="O3" sqref="O3"/>
      <pageMargins left="0.75" right="0.75" top="1" bottom="1" header="0.5" footer="0.5"/>
      <pageSetup orientation="portrait" r:id="rId1"/>
      <headerFooter alignWithMargins="0"/>
    </customSheetView>
  </customSheetViews>
  <mergeCells count="11">
    <mergeCell ref="A29:M29"/>
    <mergeCell ref="A30:D30"/>
    <mergeCell ref="A31:L31"/>
    <mergeCell ref="A1:M2"/>
    <mergeCell ref="B25:L26"/>
    <mergeCell ref="B20:L21"/>
    <mergeCell ref="B4:L6"/>
    <mergeCell ref="B8:L10"/>
    <mergeCell ref="B17:L19"/>
    <mergeCell ref="B12:L13"/>
    <mergeCell ref="A15:L16"/>
  </mergeCells>
  <phoneticPr fontId="0" type="noConversion"/>
  <pageMargins left="0.75" right="0.75" top="1" bottom="1" header="0.5" footer="0.5"/>
  <pageSetup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7"/>
  <sheetViews>
    <sheetView topLeftCell="A2" workbookViewId="0">
      <selection activeCell="D2" sqref="D2"/>
    </sheetView>
  </sheetViews>
  <sheetFormatPr defaultRowHeight="13.2" x14ac:dyDescent="0.25"/>
  <cols>
    <col min="1" max="1" width="28.5546875" style="34" customWidth="1"/>
    <col min="2" max="2" width="75.44140625" customWidth="1"/>
    <col min="3" max="3" width="26.44140625" style="34" customWidth="1"/>
  </cols>
  <sheetData>
    <row r="1" spans="1:4" ht="32.25" customHeight="1" x14ac:dyDescent="0.25">
      <c r="A1" s="219" t="s">
        <v>51</v>
      </c>
      <c r="B1" s="220"/>
      <c r="C1" s="221"/>
      <c r="D1" s="35"/>
    </row>
    <row r="2" spans="1:4" ht="275.25" customHeight="1" x14ac:dyDescent="0.25">
      <c r="A2" s="166"/>
      <c r="B2" s="177" t="s">
        <v>85</v>
      </c>
      <c r="C2" s="167"/>
    </row>
    <row r="3" spans="1:4" ht="60" customHeight="1" x14ac:dyDescent="0.4">
      <c r="A3" s="168" t="s">
        <v>52</v>
      </c>
      <c r="B3" s="178" t="s">
        <v>53</v>
      </c>
      <c r="C3" s="179" t="s">
        <v>54</v>
      </c>
      <c r="D3" s="36"/>
    </row>
    <row r="4" spans="1:4" x14ac:dyDescent="0.25">
      <c r="A4" s="166"/>
      <c r="C4" s="167"/>
    </row>
    <row r="5" spans="1:4" ht="20.25" customHeight="1" x14ac:dyDescent="0.35">
      <c r="A5" s="160">
        <v>2</v>
      </c>
      <c r="B5" s="161" t="s">
        <v>86</v>
      </c>
      <c r="C5" s="162" t="s">
        <v>56</v>
      </c>
    </row>
    <row r="6" spans="1:4" x14ac:dyDescent="0.25">
      <c r="A6" s="166"/>
      <c r="C6" s="167"/>
    </row>
    <row r="7" spans="1:4" ht="20.25" customHeight="1" x14ac:dyDescent="0.35">
      <c r="A7" s="160">
        <v>3</v>
      </c>
      <c r="B7" s="161" t="s">
        <v>87</v>
      </c>
      <c r="C7" s="162" t="s">
        <v>56</v>
      </c>
    </row>
    <row r="8" spans="1:4" x14ac:dyDescent="0.25">
      <c r="A8" s="166"/>
      <c r="C8" s="167"/>
    </row>
    <row r="9" spans="1:4" ht="20.25" customHeight="1" x14ac:dyDescent="0.35">
      <c r="A9" s="160">
        <v>7</v>
      </c>
      <c r="B9" s="161" t="s">
        <v>88</v>
      </c>
      <c r="C9" s="162" t="s">
        <v>56</v>
      </c>
    </row>
    <row r="10" spans="1:4" x14ac:dyDescent="0.25">
      <c r="A10" s="166"/>
      <c r="C10" s="167"/>
    </row>
    <row r="11" spans="1:4" ht="20.25" customHeight="1" x14ac:dyDescent="0.4">
      <c r="A11" s="180">
        <v>9</v>
      </c>
      <c r="B11" s="181" t="s">
        <v>57</v>
      </c>
      <c r="C11" s="182" t="s">
        <v>56</v>
      </c>
    </row>
    <row r="12" spans="1:4" x14ac:dyDescent="0.25">
      <c r="A12" s="166"/>
      <c r="C12" s="167"/>
    </row>
    <row r="13" spans="1:4" ht="20.25" customHeight="1" x14ac:dyDescent="0.35">
      <c r="A13" s="160" t="s">
        <v>89</v>
      </c>
      <c r="B13" s="161" t="s">
        <v>90</v>
      </c>
      <c r="C13" s="162" t="s">
        <v>56</v>
      </c>
    </row>
    <row r="14" spans="1:4" x14ac:dyDescent="0.25">
      <c r="A14" s="166"/>
      <c r="C14" s="167"/>
    </row>
    <row r="15" spans="1:4" ht="36" customHeight="1" x14ac:dyDescent="0.35">
      <c r="A15" s="160" t="s">
        <v>91</v>
      </c>
      <c r="B15" s="161" t="s">
        <v>92</v>
      </c>
      <c r="C15" s="162" t="s">
        <v>56</v>
      </c>
    </row>
    <row r="16" spans="1:4" x14ac:dyDescent="0.25">
      <c r="A16" s="166"/>
      <c r="C16" s="167"/>
    </row>
    <row r="17" spans="1:3" ht="20.25" customHeight="1" x14ac:dyDescent="0.4">
      <c r="A17" s="180" t="s">
        <v>58</v>
      </c>
      <c r="B17" s="181" t="s">
        <v>59</v>
      </c>
      <c r="C17" s="182" t="s">
        <v>56</v>
      </c>
    </row>
    <row r="18" spans="1:3" x14ac:dyDescent="0.25">
      <c r="A18" s="183"/>
      <c r="B18" s="184"/>
      <c r="C18" s="185"/>
    </row>
    <row r="19" spans="1:3" ht="20.25" customHeight="1" x14ac:dyDescent="0.4">
      <c r="A19" s="180" t="s">
        <v>60</v>
      </c>
      <c r="B19" s="181" t="s">
        <v>93</v>
      </c>
      <c r="C19" s="182" t="s">
        <v>55</v>
      </c>
    </row>
    <row r="20" spans="1:3" x14ac:dyDescent="0.25">
      <c r="A20" s="166"/>
      <c r="C20" s="167"/>
    </row>
    <row r="21" spans="1:3" ht="20.25" customHeight="1" x14ac:dyDescent="0.35">
      <c r="A21" s="160" t="s">
        <v>94</v>
      </c>
      <c r="B21" s="161" t="s">
        <v>95</v>
      </c>
      <c r="C21" s="162" t="s">
        <v>56</v>
      </c>
    </row>
    <row r="22" spans="1:3" x14ac:dyDescent="0.25">
      <c r="A22" s="166"/>
      <c r="C22" s="167"/>
    </row>
    <row r="23" spans="1:3" ht="20.25" customHeight="1" x14ac:dyDescent="0.35">
      <c r="A23" s="160" t="s">
        <v>2</v>
      </c>
      <c r="B23" s="161" t="s">
        <v>96</v>
      </c>
      <c r="C23" s="162" t="s">
        <v>56</v>
      </c>
    </row>
    <row r="24" spans="1:3" x14ac:dyDescent="0.25">
      <c r="A24" s="166"/>
      <c r="C24" s="167"/>
    </row>
    <row r="25" spans="1:3" s="36" customFormat="1" ht="20.25" customHeight="1" x14ac:dyDescent="0.4">
      <c r="A25" s="180" t="s">
        <v>3</v>
      </c>
      <c r="B25" s="181" t="s">
        <v>61</v>
      </c>
      <c r="C25" s="182" t="s">
        <v>56</v>
      </c>
    </row>
    <row r="26" spans="1:3" x14ac:dyDescent="0.25">
      <c r="A26" s="166"/>
      <c r="C26" s="167"/>
    </row>
    <row r="27" spans="1:3" ht="20.25" customHeight="1" x14ac:dyDescent="0.4">
      <c r="A27" s="180" t="s">
        <v>97</v>
      </c>
      <c r="B27" s="181" t="s">
        <v>98</v>
      </c>
      <c r="C27" s="182" t="s">
        <v>55</v>
      </c>
    </row>
    <row r="28" spans="1:3" x14ac:dyDescent="0.25">
      <c r="A28" s="166"/>
      <c r="C28" s="167"/>
    </row>
    <row r="29" spans="1:3" ht="20.25" customHeight="1" x14ac:dyDescent="0.35">
      <c r="A29" s="160" t="s">
        <v>99</v>
      </c>
      <c r="B29" s="161" t="s">
        <v>100</v>
      </c>
      <c r="C29" s="162" t="s">
        <v>56</v>
      </c>
    </row>
    <row r="30" spans="1:3" x14ac:dyDescent="0.25">
      <c r="A30" s="166"/>
      <c r="C30" s="167"/>
    </row>
    <row r="31" spans="1:3" ht="20.25" customHeight="1" x14ac:dyDescent="0.35">
      <c r="A31" s="160" t="s">
        <v>101</v>
      </c>
      <c r="B31" s="161" t="s">
        <v>102</v>
      </c>
      <c r="C31" s="162" t="s">
        <v>56</v>
      </c>
    </row>
    <row r="32" spans="1:3" x14ac:dyDescent="0.25">
      <c r="A32" s="166"/>
      <c r="C32" s="167"/>
    </row>
    <row r="33" spans="1:3" ht="20.25" customHeight="1" x14ac:dyDescent="0.35">
      <c r="A33" s="160" t="s">
        <v>103</v>
      </c>
      <c r="B33" s="161" t="s">
        <v>104</v>
      </c>
      <c r="C33" s="162" t="s">
        <v>105</v>
      </c>
    </row>
    <row r="34" spans="1:3" x14ac:dyDescent="0.25">
      <c r="A34" s="166"/>
      <c r="C34" s="167"/>
    </row>
    <row r="35" spans="1:3" ht="20.25" customHeight="1" x14ac:dyDescent="0.35">
      <c r="A35" s="160" t="s">
        <v>106</v>
      </c>
      <c r="B35" s="161" t="s">
        <v>107</v>
      </c>
      <c r="C35" s="162" t="s">
        <v>56</v>
      </c>
    </row>
    <row r="37" spans="1:3" ht="20.25" customHeight="1" x14ac:dyDescent="0.3">
      <c r="B37" s="186" t="s">
        <v>108</v>
      </c>
    </row>
    <row r="38" spans="1:3" x14ac:dyDescent="0.25">
      <c r="A38" s="166"/>
      <c r="C38" s="167"/>
    </row>
    <row r="39" spans="1:3" ht="20.25" customHeight="1" x14ac:dyDescent="0.35">
      <c r="A39" s="160"/>
      <c r="B39" s="161"/>
      <c r="C39" s="162"/>
    </row>
    <row r="40" spans="1:3" x14ac:dyDescent="0.25">
      <c r="A40" s="166"/>
      <c r="C40" s="167"/>
    </row>
    <row r="41" spans="1:3" ht="20.25" customHeight="1" x14ac:dyDescent="0.35">
      <c r="A41" s="160"/>
      <c r="B41" s="161"/>
      <c r="C41" s="162"/>
    </row>
    <row r="42" spans="1:3" x14ac:dyDescent="0.25">
      <c r="A42" s="166"/>
      <c r="C42" s="167"/>
    </row>
    <row r="43" spans="1:3" ht="20.25" customHeight="1" x14ac:dyDescent="0.35">
      <c r="A43" s="160"/>
      <c r="B43" s="161"/>
      <c r="C43" s="162"/>
    </row>
    <row r="44" spans="1:3" x14ac:dyDescent="0.25">
      <c r="A44" s="166"/>
      <c r="C44" s="167"/>
    </row>
    <row r="45" spans="1:3" ht="20.25" customHeight="1" x14ac:dyDescent="0.4">
      <c r="A45" s="168"/>
      <c r="B45" s="169"/>
      <c r="C45" s="170"/>
    </row>
    <row r="46" spans="1:3" x14ac:dyDescent="0.25">
      <c r="A46" s="166"/>
      <c r="C46" s="167"/>
    </row>
    <row r="47" spans="1:3" ht="20.25" customHeight="1" x14ac:dyDescent="0.4">
      <c r="A47" s="168"/>
      <c r="B47" s="169"/>
      <c r="C47" s="170"/>
    </row>
    <row r="48" spans="1:3" x14ac:dyDescent="0.25">
      <c r="A48" s="166"/>
      <c r="C48" s="167"/>
    </row>
    <row r="49" spans="1:3" ht="20.25" customHeight="1" x14ac:dyDescent="0.35">
      <c r="A49" s="160"/>
      <c r="B49" s="161"/>
      <c r="C49" s="162"/>
    </row>
    <row r="50" spans="1:3" x14ac:dyDescent="0.25">
      <c r="A50" s="166"/>
      <c r="C50" s="167"/>
    </row>
    <row r="51" spans="1:3" ht="20.25" customHeight="1" x14ac:dyDescent="0.35">
      <c r="A51" s="160"/>
      <c r="B51" s="161"/>
      <c r="C51" s="162"/>
    </row>
    <row r="52" spans="1:3" x14ac:dyDescent="0.25">
      <c r="A52" s="166"/>
      <c r="C52" s="167"/>
    </row>
    <row r="53" spans="1:3" ht="20.25" customHeight="1" x14ac:dyDescent="0.35">
      <c r="A53" s="160"/>
      <c r="B53" s="161"/>
      <c r="C53" s="162"/>
    </row>
    <row r="54" spans="1:3" x14ac:dyDescent="0.25">
      <c r="A54" s="166"/>
      <c r="C54" s="167"/>
    </row>
    <row r="55" spans="1:3" ht="20.25" customHeight="1" x14ac:dyDescent="0.35">
      <c r="A55" s="160"/>
      <c r="B55" s="161"/>
      <c r="C55" s="162"/>
    </row>
    <row r="56" spans="1:3" x14ac:dyDescent="0.25">
      <c r="A56" s="166"/>
      <c r="C56" s="167"/>
    </row>
    <row r="57" spans="1:3" ht="20.25" customHeight="1" x14ac:dyDescent="0.35">
      <c r="A57" s="160"/>
      <c r="B57" s="161"/>
      <c r="C57" s="162"/>
    </row>
  </sheetData>
  <sheetProtection password="D328" sheet="1" selectLockedCells="1"/>
  <customSheetViews>
    <customSheetView guid="{AFE64342-5712-40DE-AD46-C6817A68ED68}">
      <selection activeCell="F7" sqref="F7"/>
      <pageMargins left="0.7" right="0.7" top="0.75" bottom="0.75" header="0.3" footer="0.3"/>
    </customSheetView>
  </customSheetViews>
  <mergeCells count="1">
    <mergeCell ref="A1:C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A209"/>
  <sheetViews>
    <sheetView showGridLines="0" topLeftCell="B1" zoomScale="110" zoomScaleNormal="110" workbookViewId="0">
      <selection activeCell="D5" sqref="D5:O5"/>
    </sheetView>
  </sheetViews>
  <sheetFormatPr defaultColWidth="9.109375" defaultRowHeight="10.5" customHeight="1" x14ac:dyDescent="0.2"/>
  <cols>
    <col min="1" max="1" width="4.109375" style="1" customWidth="1"/>
    <col min="2" max="2" width="5" style="1" customWidth="1"/>
    <col min="3" max="3" width="5.44140625" style="1" customWidth="1"/>
    <col min="4" max="4" width="4.88671875" style="1" customWidth="1"/>
    <col min="5" max="6" width="4.6640625" style="1" customWidth="1"/>
    <col min="7" max="7" width="5.109375" style="1" customWidth="1"/>
    <col min="8" max="8" width="4.6640625" style="1" customWidth="1"/>
    <col min="9" max="9" width="5.44140625" style="1" customWidth="1"/>
    <col min="10" max="10" width="5.33203125" style="1" customWidth="1"/>
    <col min="11" max="11" width="3.33203125" style="1" customWidth="1"/>
    <col min="12" max="15" width="4.6640625" style="1" customWidth="1"/>
    <col min="16" max="16" width="3.109375" style="1" customWidth="1"/>
    <col min="17" max="17" width="3.33203125" style="1" customWidth="1"/>
    <col min="18" max="18" width="6.33203125" style="1" customWidth="1"/>
    <col min="19" max="20" width="4.6640625" style="1" customWidth="1"/>
    <col min="21" max="21" width="3.33203125" style="1" customWidth="1"/>
    <col min="22" max="24" width="4.6640625" style="1" customWidth="1"/>
    <col min="25" max="25" width="5.6640625" style="1" customWidth="1"/>
    <col min="26" max="26" width="3.5546875" style="1" customWidth="1"/>
    <col min="27" max="27" width="2.6640625" style="1" customWidth="1"/>
    <col min="28" max="30" width="4.6640625" style="1" customWidth="1"/>
    <col min="31" max="31" width="4.88671875" style="1" customWidth="1"/>
    <col min="32" max="33" width="2.6640625" style="1" customWidth="1"/>
    <col min="34" max="34" width="5.44140625" style="1" customWidth="1"/>
    <col min="35" max="36" width="5.109375" style="1" customWidth="1"/>
    <col min="37" max="37" width="2.44140625" style="1" customWidth="1"/>
    <col min="38" max="38" width="3.33203125" style="1" customWidth="1"/>
    <col min="39" max="39" width="6.33203125" style="1" customWidth="1"/>
    <col min="40" max="40" width="4.6640625" style="1" customWidth="1"/>
    <col min="41" max="41" width="5.5546875" style="1" customWidth="1"/>
    <col min="42" max="43" width="3.33203125" style="1" customWidth="1"/>
    <col min="44" max="44" width="6.33203125" style="1" customWidth="1"/>
    <col min="45" max="45" width="4.5546875" style="1" customWidth="1"/>
    <col min="46" max="46" width="4.6640625" style="1" customWidth="1"/>
    <col min="47" max="47" width="2.5546875" style="1" customWidth="1"/>
    <col min="48" max="48" width="3.6640625" style="1" customWidth="1"/>
    <col min="49" max="49" width="6" style="1" customWidth="1"/>
    <col min="50" max="50" width="4.6640625" style="1" customWidth="1"/>
    <col min="51" max="51" width="6" style="1" customWidth="1"/>
    <col min="52" max="54" width="4.6640625" style="1" customWidth="1"/>
    <col min="55" max="55" width="3.33203125" style="1" customWidth="1"/>
    <col min="56" max="59" width="4.6640625" style="1" customWidth="1"/>
    <col min="60" max="60" width="3.33203125" style="1" customWidth="1"/>
    <col min="61" max="64" width="4.6640625" style="1" customWidth="1"/>
    <col min="65" max="66" width="3.33203125" style="1" customWidth="1"/>
    <col min="67" max="67" width="6.33203125" style="1" customWidth="1"/>
    <col min="68" max="69" width="4.6640625" style="1" customWidth="1"/>
    <col min="70" max="70" width="3.33203125" style="1" customWidth="1"/>
    <col min="71" max="74" width="4.6640625" style="1" customWidth="1"/>
    <col min="75" max="76" width="3.33203125" style="1" customWidth="1"/>
    <col min="77" max="77" width="6.33203125" style="1" customWidth="1"/>
    <col min="78" max="79" width="4.6640625" style="1" customWidth="1"/>
    <col min="80" max="16384" width="9.109375" style="1"/>
  </cols>
  <sheetData>
    <row r="1" spans="1:79" ht="16.5" customHeight="1" x14ac:dyDescent="0.25">
      <c r="B1" s="15"/>
      <c r="C1" s="15"/>
      <c r="D1" s="30" t="s">
        <v>65</v>
      </c>
      <c r="E1" s="15"/>
      <c r="F1" s="15"/>
      <c r="G1" s="15"/>
      <c r="H1" s="15"/>
      <c r="I1" s="15"/>
      <c r="J1" s="15"/>
      <c r="K1" s="15"/>
      <c r="L1" s="15"/>
      <c r="M1" s="15"/>
      <c r="N1" s="15"/>
      <c r="O1" s="15"/>
      <c r="P1" s="15"/>
      <c r="Q1" s="15"/>
      <c r="R1" s="15"/>
      <c r="S1" s="15"/>
      <c r="T1" s="15"/>
      <c r="U1" s="15"/>
      <c r="V1" s="15"/>
      <c r="W1" s="15"/>
      <c r="X1" s="15"/>
      <c r="Y1" s="15"/>
      <c r="Z1" s="15"/>
      <c r="AA1" s="15"/>
      <c r="AB1" s="15"/>
      <c r="AD1" s="30" t="s">
        <v>65</v>
      </c>
      <c r="AE1" s="15"/>
      <c r="AF1" s="15"/>
      <c r="AG1" s="15"/>
      <c r="AH1" s="15"/>
      <c r="AI1" s="15"/>
      <c r="AJ1" s="15"/>
      <c r="AK1" s="15"/>
      <c r="AL1" s="15"/>
      <c r="AM1" s="15"/>
      <c r="AN1" s="15"/>
      <c r="AR1" s="15"/>
      <c r="AS1" s="15"/>
      <c r="AT1" s="15"/>
      <c r="AU1" s="15"/>
      <c r="AV1" s="15"/>
      <c r="AW1" s="15"/>
      <c r="AY1" s="15"/>
      <c r="AZ1" s="123"/>
      <c r="BA1" s="124"/>
      <c r="BB1" s="123"/>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row>
    <row r="2" spans="1:79" ht="12" customHeight="1" x14ac:dyDescent="0.25">
      <c r="B2" s="14"/>
      <c r="C2" s="14"/>
      <c r="D2" s="31" t="s">
        <v>34</v>
      </c>
      <c r="E2" s="14"/>
      <c r="F2" s="14"/>
      <c r="G2" s="14"/>
      <c r="H2" s="14"/>
      <c r="I2" s="14"/>
      <c r="J2" s="14"/>
      <c r="K2" s="14"/>
      <c r="L2" s="14"/>
      <c r="M2" s="14"/>
      <c r="N2" s="14"/>
      <c r="O2" s="14"/>
      <c r="P2" s="3" t="s">
        <v>69</v>
      </c>
      <c r="Q2" s="2"/>
      <c r="R2" s="2"/>
      <c r="S2" s="2"/>
      <c r="T2" s="2"/>
      <c r="U2" s="2"/>
      <c r="V2" s="2"/>
      <c r="W2" s="2"/>
      <c r="X2" s="2"/>
      <c r="Y2" s="2"/>
      <c r="Z2" s="2"/>
      <c r="AA2" s="2"/>
      <c r="AB2" s="2"/>
      <c r="AD2" s="31" t="s">
        <v>34</v>
      </c>
      <c r="AE2" s="14"/>
      <c r="AF2" s="14"/>
      <c r="AG2" s="14"/>
      <c r="AH2" s="14"/>
      <c r="AI2" s="14"/>
      <c r="AJ2" s="14"/>
      <c r="AK2" s="14"/>
      <c r="AL2" s="14"/>
      <c r="AM2" s="14"/>
      <c r="AN2" s="14"/>
      <c r="AP2" s="3" t="s">
        <v>69</v>
      </c>
      <c r="AQ2" s="3"/>
      <c r="AR2" s="2"/>
      <c r="AS2" s="2"/>
      <c r="AT2" s="2"/>
      <c r="AU2" s="2"/>
      <c r="AV2" s="2"/>
      <c r="AW2" s="2"/>
      <c r="AY2" s="2"/>
      <c r="AZ2" s="125"/>
      <c r="BA2" s="126"/>
      <c r="BB2" s="125"/>
      <c r="BC2" s="125"/>
      <c r="BD2" s="125"/>
      <c r="BE2" s="125"/>
      <c r="BF2" s="125"/>
      <c r="BG2" s="125"/>
      <c r="BH2" s="125"/>
      <c r="BI2" s="125"/>
      <c r="BJ2" s="125"/>
      <c r="BK2" s="125"/>
      <c r="BL2" s="125"/>
      <c r="BM2" s="127"/>
      <c r="BN2" s="127"/>
    </row>
    <row r="3" spans="1:79" ht="15" customHeight="1" x14ac:dyDescent="0.2">
      <c r="B3" s="13"/>
      <c r="C3" s="13"/>
      <c r="D3" s="32" t="s">
        <v>116</v>
      </c>
      <c r="E3" s="13"/>
      <c r="F3" s="13"/>
      <c r="G3" s="13"/>
      <c r="H3" s="13"/>
      <c r="I3" s="13"/>
      <c r="J3" s="13"/>
      <c r="K3" s="13"/>
      <c r="L3" s="13"/>
      <c r="M3" s="13"/>
      <c r="N3" s="13"/>
      <c r="O3" s="13"/>
      <c r="P3" s="4" t="s">
        <v>70</v>
      </c>
      <c r="Q3" s="2"/>
      <c r="R3" s="2"/>
      <c r="S3" s="2"/>
      <c r="T3" s="2"/>
      <c r="U3" s="2"/>
      <c r="V3" s="2"/>
      <c r="W3" s="2"/>
      <c r="X3" s="2"/>
      <c r="Y3" s="2"/>
      <c r="Z3" s="2"/>
      <c r="AA3" s="2"/>
      <c r="AB3" s="2"/>
      <c r="AD3" s="32" t="s">
        <v>109</v>
      </c>
      <c r="AE3" s="13"/>
      <c r="AF3" s="13"/>
      <c r="AG3" s="13"/>
      <c r="AH3" s="13"/>
      <c r="AI3" s="13"/>
      <c r="AJ3" s="13"/>
      <c r="AK3" s="13"/>
      <c r="AL3" s="13"/>
      <c r="AM3" s="13"/>
      <c r="AN3" s="13"/>
      <c r="AP3" s="4" t="s">
        <v>70</v>
      </c>
      <c r="AQ3" s="4"/>
      <c r="AR3" s="2"/>
      <c r="AS3" s="2"/>
      <c r="AT3" s="2"/>
      <c r="AU3" s="2"/>
      <c r="AV3" s="2"/>
      <c r="AW3" s="2"/>
      <c r="AY3" s="2"/>
      <c r="AZ3" s="128"/>
      <c r="BA3" s="129"/>
      <c r="BB3" s="128"/>
      <c r="BC3" s="128"/>
      <c r="BD3" s="128"/>
      <c r="BE3" s="128"/>
      <c r="BF3" s="128"/>
      <c r="BG3" s="128"/>
      <c r="BH3" s="128"/>
      <c r="BI3" s="128"/>
      <c r="BJ3" s="128"/>
      <c r="BK3" s="128"/>
      <c r="BL3" s="128"/>
      <c r="BM3" s="130"/>
      <c r="BN3" s="130"/>
    </row>
    <row r="4" spans="1:79" ht="12" customHeight="1" x14ac:dyDescent="0.2">
      <c r="A4" s="2" t="s">
        <v>1</v>
      </c>
      <c r="B4" s="2"/>
      <c r="C4" s="2"/>
      <c r="D4" s="11" t="s">
        <v>0</v>
      </c>
      <c r="E4" s="8"/>
      <c r="F4" s="8"/>
      <c r="G4" s="8"/>
      <c r="H4" s="8"/>
      <c r="I4" s="8"/>
      <c r="J4" s="8"/>
      <c r="K4" s="8"/>
      <c r="L4" s="8"/>
      <c r="M4" s="8"/>
      <c r="N4" s="8"/>
      <c r="O4" s="10"/>
      <c r="P4" s="5" t="s">
        <v>71</v>
      </c>
      <c r="Q4" s="2"/>
      <c r="R4" s="2"/>
      <c r="S4" s="2"/>
      <c r="T4" s="2"/>
      <c r="U4" s="2"/>
      <c r="V4" s="2"/>
      <c r="W4" s="2"/>
      <c r="X4" s="2"/>
      <c r="Y4" s="2"/>
      <c r="Z4" s="2"/>
      <c r="AA4" s="2"/>
      <c r="AB4" s="2"/>
      <c r="AC4" s="2" t="s">
        <v>1</v>
      </c>
      <c r="AD4" s="11" t="s">
        <v>0</v>
      </c>
      <c r="AE4" s="8"/>
      <c r="AF4" s="8"/>
      <c r="AG4" s="8"/>
      <c r="AH4" s="8"/>
      <c r="AI4" s="8"/>
      <c r="AJ4" s="8"/>
      <c r="AK4" s="8"/>
      <c r="AL4" s="8"/>
      <c r="AM4" s="8"/>
      <c r="AN4" s="8"/>
      <c r="AO4" s="10"/>
      <c r="AP4" s="5" t="s">
        <v>71</v>
      </c>
      <c r="AQ4" s="5"/>
      <c r="AR4" s="2"/>
      <c r="AS4" s="2"/>
      <c r="AT4" s="2"/>
      <c r="AU4" s="2"/>
      <c r="AV4" s="2"/>
      <c r="AW4" s="2"/>
      <c r="AY4" s="2"/>
      <c r="BA4" s="131"/>
      <c r="BM4" s="132"/>
      <c r="BN4" s="132"/>
    </row>
    <row r="5" spans="1:79" ht="16.5" customHeight="1" x14ac:dyDescent="0.25">
      <c r="A5" s="2"/>
      <c r="B5" s="2"/>
      <c r="C5" s="2"/>
      <c r="D5" s="395"/>
      <c r="E5" s="396"/>
      <c r="F5" s="396"/>
      <c r="G5" s="396"/>
      <c r="H5" s="396"/>
      <c r="I5" s="396"/>
      <c r="J5" s="396"/>
      <c r="K5" s="396"/>
      <c r="L5" s="396"/>
      <c r="M5" s="396"/>
      <c r="N5" s="396"/>
      <c r="O5" s="397"/>
      <c r="P5" s="2" t="s">
        <v>74</v>
      </c>
      <c r="Q5" s="2"/>
      <c r="R5" s="2"/>
      <c r="S5" s="3"/>
      <c r="T5" s="3"/>
      <c r="U5" s="3"/>
      <c r="V5" s="2"/>
      <c r="W5" s="2"/>
      <c r="X5" s="2"/>
      <c r="Y5" s="2"/>
      <c r="Z5" s="2"/>
      <c r="AA5" s="2"/>
      <c r="AB5" s="2"/>
      <c r="AC5" s="2"/>
      <c r="AD5" s="402" t="str">
        <f t="shared" ref="AD5:AD11" si="0">IF(D5="","",D5)</f>
        <v/>
      </c>
      <c r="AE5" s="403"/>
      <c r="AF5" s="403"/>
      <c r="AG5" s="403"/>
      <c r="AH5" s="403"/>
      <c r="AI5" s="403"/>
      <c r="AJ5" s="403"/>
      <c r="AK5" s="403"/>
      <c r="AL5" s="403"/>
      <c r="AM5" s="403"/>
      <c r="AN5" s="403"/>
      <c r="AO5" s="404"/>
      <c r="AP5" s="2" t="s">
        <v>74</v>
      </c>
      <c r="AQ5" s="2"/>
      <c r="AR5" s="2"/>
      <c r="AS5" s="2"/>
      <c r="AT5" s="3"/>
      <c r="AU5" s="2"/>
      <c r="AV5" s="2"/>
      <c r="AW5" s="2"/>
      <c r="AY5" s="2"/>
      <c r="BA5" s="103"/>
      <c r="BB5" s="137"/>
      <c r="BC5" s="137"/>
      <c r="BD5" s="137"/>
      <c r="BE5" s="137"/>
      <c r="BF5" s="137"/>
      <c r="BG5" s="137"/>
      <c r="BH5" s="137"/>
      <c r="BI5" s="137"/>
      <c r="BJ5" s="137"/>
      <c r="BK5" s="137"/>
      <c r="BL5" s="137"/>
      <c r="BQ5" s="127"/>
    </row>
    <row r="6" spans="1:79" ht="14.25" customHeight="1" x14ac:dyDescent="0.25">
      <c r="A6" s="2"/>
      <c r="B6" s="2"/>
      <c r="C6" s="2"/>
      <c r="D6" s="395"/>
      <c r="E6" s="396"/>
      <c r="F6" s="396"/>
      <c r="G6" s="396"/>
      <c r="H6" s="396"/>
      <c r="I6" s="396"/>
      <c r="J6" s="396"/>
      <c r="K6" s="396"/>
      <c r="L6" s="396"/>
      <c r="M6" s="396"/>
      <c r="N6" s="396"/>
      <c r="O6" s="397"/>
      <c r="P6" s="2" t="s">
        <v>75</v>
      </c>
      <c r="Q6" s="2"/>
      <c r="R6" s="2"/>
      <c r="S6" s="3"/>
      <c r="T6" s="3"/>
      <c r="U6" s="3"/>
      <c r="V6" s="2"/>
      <c r="W6" s="2"/>
      <c r="X6" s="2"/>
      <c r="Y6" s="2"/>
      <c r="Z6" s="2"/>
      <c r="AA6" s="2"/>
      <c r="AB6" s="2"/>
      <c r="AC6" s="2"/>
      <c r="AD6" s="402" t="str">
        <f t="shared" si="0"/>
        <v/>
      </c>
      <c r="AE6" s="403"/>
      <c r="AF6" s="403"/>
      <c r="AG6" s="403"/>
      <c r="AH6" s="403"/>
      <c r="AI6" s="403"/>
      <c r="AJ6" s="403"/>
      <c r="AK6" s="403"/>
      <c r="AL6" s="403"/>
      <c r="AM6" s="403"/>
      <c r="AN6" s="403"/>
      <c r="AO6" s="404"/>
      <c r="AP6" s="103"/>
      <c r="AQ6" s="2"/>
      <c r="AR6" s="2"/>
      <c r="AS6" s="2"/>
      <c r="AT6" s="3"/>
      <c r="AU6" s="2"/>
      <c r="AV6" s="2"/>
      <c r="AW6" s="2"/>
      <c r="AY6" s="2"/>
      <c r="BA6" s="103"/>
      <c r="BB6" s="137"/>
      <c r="BC6" s="137"/>
      <c r="BD6" s="137"/>
      <c r="BE6" s="137"/>
      <c r="BF6" s="137"/>
      <c r="BG6" s="137"/>
      <c r="BH6" s="137"/>
      <c r="BI6" s="137"/>
      <c r="BJ6" s="137"/>
      <c r="BK6" s="137"/>
      <c r="BL6" s="137"/>
      <c r="BQ6" s="127"/>
    </row>
    <row r="7" spans="1:79" ht="15" customHeight="1" x14ac:dyDescent="0.25">
      <c r="A7" s="2"/>
      <c r="B7" s="2"/>
      <c r="C7" s="2"/>
      <c r="D7" s="395"/>
      <c r="E7" s="396"/>
      <c r="F7" s="396"/>
      <c r="G7" s="396"/>
      <c r="H7" s="396"/>
      <c r="I7" s="396"/>
      <c r="J7" s="396"/>
      <c r="K7" s="396"/>
      <c r="L7" s="396"/>
      <c r="M7" s="396"/>
      <c r="N7" s="396"/>
      <c r="O7" s="397"/>
      <c r="P7" s="3" t="s">
        <v>72</v>
      </c>
      <c r="Q7" s="2"/>
      <c r="R7" s="2"/>
      <c r="S7" s="3"/>
      <c r="T7" s="3"/>
      <c r="U7" s="3"/>
      <c r="V7" s="2"/>
      <c r="W7" s="2"/>
      <c r="X7" s="2"/>
      <c r="Y7" s="2"/>
      <c r="Z7" s="2"/>
      <c r="AA7" s="2"/>
      <c r="AB7" s="2"/>
      <c r="AC7" s="2"/>
      <c r="AD7" s="402" t="str">
        <f t="shared" si="0"/>
        <v/>
      </c>
      <c r="AE7" s="403"/>
      <c r="AF7" s="403"/>
      <c r="AG7" s="403"/>
      <c r="AH7" s="403"/>
      <c r="AI7" s="403"/>
      <c r="AJ7" s="403"/>
      <c r="AK7" s="403"/>
      <c r="AL7" s="403"/>
      <c r="AM7" s="403"/>
      <c r="AN7" s="403"/>
      <c r="AO7" s="404"/>
      <c r="AP7" s="3" t="s">
        <v>72</v>
      </c>
      <c r="AQ7" s="3"/>
      <c r="AR7" s="2"/>
      <c r="AS7" s="2"/>
      <c r="AT7" s="3"/>
      <c r="AU7" s="2"/>
      <c r="AV7" s="2"/>
      <c r="AW7" s="2"/>
      <c r="AY7" s="2"/>
      <c r="BA7" s="103"/>
      <c r="BB7" s="137"/>
      <c r="BC7" s="137"/>
      <c r="BD7" s="137"/>
      <c r="BE7" s="137"/>
      <c r="BF7" s="137"/>
      <c r="BG7" s="137"/>
      <c r="BH7" s="137"/>
      <c r="BI7" s="137"/>
      <c r="BJ7" s="137"/>
      <c r="BK7" s="137"/>
      <c r="BL7" s="137"/>
      <c r="BM7" s="127"/>
      <c r="BN7" s="127"/>
      <c r="BQ7" s="127"/>
    </row>
    <row r="8" spans="1:79" ht="10.5" customHeight="1" x14ac:dyDescent="0.25">
      <c r="A8" s="2"/>
      <c r="B8" s="2"/>
      <c r="C8" s="2"/>
      <c r="D8" s="395"/>
      <c r="E8" s="396"/>
      <c r="F8" s="396"/>
      <c r="G8" s="396"/>
      <c r="H8" s="396"/>
      <c r="I8" s="396"/>
      <c r="J8" s="396"/>
      <c r="K8" s="396"/>
      <c r="L8" s="396"/>
      <c r="M8" s="396"/>
      <c r="N8" s="396"/>
      <c r="O8" s="397"/>
      <c r="P8" s="3" t="s">
        <v>73</v>
      </c>
      <c r="Q8" s="2"/>
      <c r="R8" s="2"/>
      <c r="S8" s="3"/>
      <c r="T8" s="3"/>
      <c r="U8" s="3"/>
      <c r="V8" s="2"/>
      <c r="W8" s="2"/>
      <c r="X8" s="2"/>
      <c r="Y8" s="2"/>
      <c r="Z8" s="2"/>
      <c r="AA8" s="2"/>
      <c r="AB8" s="2"/>
      <c r="AC8" s="2"/>
      <c r="AD8" s="405" t="str">
        <f t="shared" si="0"/>
        <v/>
      </c>
      <c r="AE8" s="406"/>
      <c r="AF8" s="406"/>
      <c r="AG8" s="406"/>
      <c r="AH8" s="406"/>
      <c r="AI8" s="406"/>
      <c r="AJ8" s="406"/>
      <c r="AK8" s="406"/>
      <c r="AL8" s="406"/>
      <c r="AM8" s="406"/>
      <c r="AN8" s="406"/>
      <c r="AO8" s="407"/>
      <c r="AP8" s="3" t="s">
        <v>73</v>
      </c>
      <c r="AQ8" s="3"/>
      <c r="AR8" s="2"/>
      <c r="AS8" s="2"/>
      <c r="AT8" s="3"/>
      <c r="AU8" s="2"/>
      <c r="AV8" s="2"/>
      <c r="AW8" s="2"/>
      <c r="AY8" s="2"/>
      <c r="BA8" s="103"/>
      <c r="BB8" s="137"/>
      <c r="BC8" s="137"/>
      <c r="BD8" s="137"/>
      <c r="BE8" s="137"/>
      <c r="BF8" s="137"/>
      <c r="BG8" s="137"/>
      <c r="BH8" s="137"/>
      <c r="BI8" s="137"/>
      <c r="BJ8" s="137"/>
      <c r="BK8" s="137"/>
      <c r="BL8" s="137"/>
      <c r="BM8" s="127"/>
      <c r="BN8" s="127"/>
      <c r="BQ8" s="127"/>
    </row>
    <row r="9" spans="1:79" ht="10.5" customHeight="1" x14ac:dyDescent="0.25">
      <c r="A9" s="2"/>
      <c r="B9" s="2"/>
      <c r="C9" s="2"/>
      <c r="D9" s="395"/>
      <c r="E9" s="396"/>
      <c r="F9" s="396"/>
      <c r="G9" s="396"/>
      <c r="H9" s="396"/>
      <c r="I9" s="396"/>
      <c r="J9" s="396"/>
      <c r="K9" s="396"/>
      <c r="L9" s="396"/>
      <c r="M9" s="396"/>
      <c r="N9" s="396"/>
      <c r="O9" s="397"/>
      <c r="P9" s="3"/>
      <c r="Q9" s="3"/>
      <c r="R9" s="3"/>
      <c r="S9" s="2"/>
      <c r="T9" s="2"/>
      <c r="U9" s="2"/>
      <c r="V9" s="3"/>
      <c r="W9" s="3"/>
      <c r="X9" s="3"/>
      <c r="Y9" s="2"/>
      <c r="Z9" s="2"/>
      <c r="AA9" s="2"/>
      <c r="AB9" s="2"/>
      <c r="AC9" s="2"/>
      <c r="AD9" s="402" t="str">
        <f t="shared" si="0"/>
        <v/>
      </c>
      <c r="AE9" s="403"/>
      <c r="AF9" s="403"/>
      <c r="AG9" s="403"/>
      <c r="AH9" s="403"/>
      <c r="AI9" s="403"/>
      <c r="AJ9" s="403"/>
      <c r="AK9" s="403"/>
      <c r="AL9" s="403"/>
      <c r="AM9" s="403"/>
      <c r="AN9" s="403"/>
      <c r="AO9" s="404"/>
      <c r="AS9" s="3"/>
      <c r="AT9" s="3"/>
      <c r="AU9" s="3"/>
      <c r="AV9" s="3"/>
      <c r="AW9" s="2"/>
      <c r="AY9" s="3"/>
      <c r="BA9" s="103"/>
      <c r="BB9" s="137"/>
      <c r="BC9" s="137"/>
      <c r="BD9" s="137"/>
      <c r="BE9" s="137"/>
      <c r="BF9" s="137"/>
      <c r="BG9" s="137"/>
      <c r="BH9" s="137"/>
      <c r="BI9" s="137"/>
      <c r="BJ9" s="137"/>
      <c r="BK9" s="137"/>
      <c r="BL9" s="137"/>
      <c r="BM9" s="127"/>
      <c r="BN9" s="127"/>
      <c r="BO9" s="127"/>
      <c r="BP9" s="127"/>
      <c r="BR9" s="127"/>
      <c r="BS9" s="127"/>
      <c r="BW9" s="127"/>
      <c r="BX9" s="127"/>
    </row>
    <row r="10" spans="1:79" ht="10.5" customHeight="1" x14ac:dyDescent="0.25">
      <c r="A10" s="2"/>
      <c r="B10" s="2"/>
      <c r="C10" s="2"/>
      <c r="D10" s="395"/>
      <c r="E10" s="396"/>
      <c r="F10" s="396"/>
      <c r="G10" s="396"/>
      <c r="H10" s="396"/>
      <c r="I10" s="396"/>
      <c r="J10" s="396"/>
      <c r="K10" s="396"/>
      <c r="L10" s="396"/>
      <c r="M10" s="396"/>
      <c r="N10" s="396"/>
      <c r="O10" s="397"/>
      <c r="P10" s="3"/>
      <c r="Q10" s="3"/>
      <c r="R10" s="3"/>
      <c r="S10" s="2"/>
      <c r="T10" s="2"/>
      <c r="U10" s="2"/>
      <c r="V10" s="3"/>
      <c r="W10" s="3"/>
      <c r="X10" s="3"/>
      <c r="Y10" s="2"/>
      <c r="Z10" s="2"/>
      <c r="AA10" s="2"/>
      <c r="AB10" s="2"/>
      <c r="AC10" s="2"/>
      <c r="AD10" s="402" t="str">
        <f t="shared" si="0"/>
        <v/>
      </c>
      <c r="AE10" s="403"/>
      <c r="AF10" s="403"/>
      <c r="AG10" s="403"/>
      <c r="AH10" s="403"/>
      <c r="AI10" s="403"/>
      <c r="AJ10" s="403"/>
      <c r="AK10" s="403"/>
      <c r="AL10" s="403"/>
      <c r="AM10" s="403"/>
      <c r="AN10" s="403"/>
      <c r="AO10" s="404"/>
      <c r="AT10" s="3"/>
      <c r="AU10" s="3"/>
      <c r="AV10" s="3"/>
      <c r="AW10" s="3"/>
      <c r="AX10" s="2"/>
      <c r="BA10" s="103"/>
      <c r="BB10" s="137"/>
      <c r="BC10" s="137"/>
      <c r="BD10" s="137"/>
      <c r="BE10" s="137"/>
      <c r="BF10" s="137"/>
      <c r="BG10" s="137"/>
      <c r="BH10" s="137"/>
      <c r="BI10" s="137"/>
      <c r="BJ10" s="137"/>
      <c r="BK10" s="137"/>
      <c r="BL10" s="137"/>
      <c r="BM10" s="127"/>
      <c r="BN10" s="127"/>
      <c r="BO10" s="127"/>
      <c r="BP10" s="127"/>
      <c r="BR10" s="127"/>
      <c r="BS10" s="127"/>
      <c r="BW10" s="127"/>
      <c r="BX10" s="127"/>
    </row>
    <row r="11" spans="1:79" ht="12" customHeight="1" x14ac:dyDescent="0.25">
      <c r="B11" s="2"/>
      <c r="C11" s="2"/>
      <c r="D11" s="408"/>
      <c r="E11" s="409"/>
      <c r="F11" s="409"/>
      <c r="G11" s="409"/>
      <c r="H11" s="409"/>
      <c r="I11" s="409"/>
      <c r="J11" s="409"/>
      <c r="K11" s="409"/>
      <c r="L11" s="409"/>
      <c r="M11" s="409"/>
      <c r="N11" s="409"/>
      <c r="O11" s="410"/>
      <c r="P11" s="423" t="s">
        <v>49</v>
      </c>
      <c r="Q11" s="424"/>
      <c r="R11" s="425"/>
      <c r="S11" s="372"/>
      <c r="T11" s="373"/>
      <c r="U11" s="373"/>
      <c r="V11" s="373"/>
      <c r="W11" s="373"/>
      <c r="X11" s="374"/>
      <c r="Y11" s="82"/>
      <c r="Z11" s="53"/>
      <c r="AA11" s="53"/>
      <c r="AB11" s="53"/>
      <c r="AC11" s="2"/>
      <c r="AD11" s="420" t="str">
        <f t="shared" si="0"/>
        <v/>
      </c>
      <c r="AE11" s="421"/>
      <c r="AF11" s="421"/>
      <c r="AG11" s="421"/>
      <c r="AH11" s="421"/>
      <c r="AI11" s="421"/>
      <c r="AJ11" s="421"/>
      <c r="AK11" s="421"/>
      <c r="AL11" s="421"/>
      <c r="AM11" s="421"/>
      <c r="AN11" s="421"/>
      <c r="AO11" s="422"/>
      <c r="AP11" s="423" t="s">
        <v>49</v>
      </c>
      <c r="AQ11" s="424"/>
      <c r="AR11" s="425"/>
      <c r="AS11" s="417" t="str">
        <f>IF(S11="","",S11)</f>
        <v/>
      </c>
      <c r="AT11" s="418" t="str">
        <f>IF(S11="","",S11)</f>
        <v/>
      </c>
      <c r="AU11" s="418" t="str">
        <f>IF(T11="","",T11)</f>
        <v/>
      </c>
      <c r="AV11" s="418" t="str">
        <f>IF(U11="","",U11)</f>
        <v/>
      </c>
      <c r="AW11" s="419" t="str">
        <f>IF(V11="","",V11)</f>
        <v/>
      </c>
      <c r="AY11" s="82"/>
      <c r="BA11" s="103"/>
      <c r="BB11" s="137"/>
      <c r="BC11" s="137"/>
      <c r="BD11" s="137"/>
      <c r="BE11" s="137"/>
      <c r="BF11" s="137"/>
      <c r="BG11" s="137"/>
      <c r="BH11" s="137"/>
      <c r="BI11" s="137"/>
      <c r="BJ11" s="137"/>
      <c r="BK11" s="137"/>
      <c r="BL11" s="137"/>
      <c r="BM11" s="82"/>
      <c r="BN11" s="82"/>
      <c r="BO11" s="82"/>
      <c r="BP11" s="133"/>
      <c r="BQ11" s="82"/>
      <c r="BR11" s="82"/>
      <c r="BS11" s="82"/>
      <c r="BT11" s="82"/>
      <c r="BU11" s="82"/>
      <c r="BV11" s="82"/>
      <c r="BW11" s="82"/>
      <c r="BX11" s="82"/>
      <c r="BY11" s="82"/>
      <c r="BZ11" s="82"/>
      <c r="CA11" s="58"/>
    </row>
    <row r="12" spans="1:79" ht="4.5" customHeight="1" x14ac:dyDescent="0.2">
      <c r="B12" s="2"/>
      <c r="C12" s="2"/>
      <c r="D12" s="2"/>
      <c r="E12" s="2"/>
      <c r="F12" s="2"/>
      <c r="G12" s="2"/>
      <c r="H12" s="2"/>
      <c r="I12" s="2"/>
      <c r="J12" s="2"/>
      <c r="K12" s="2"/>
      <c r="L12" s="2"/>
      <c r="M12" s="2"/>
      <c r="N12" s="2"/>
      <c r="O12" s="2"/>
      <c r="P12" s="2"/>
      <c r="Q12" s="2"/>
      <c r="R12" s="2"/>
      <c r="S12" s="2"/>
      <c r="T12" s="2"/>
      <c r="U12" s="2"/>
      <c r="V12" s="2"/>
      <c r="W12" s="2"/>
      <c r="X12" s="2"/>
      <c r="Y12" s="2"/>
      <c r="Z12" s="12"/>
      <c r="AA12" s="12"/>
      <c r="AB12" s="12"/>
      <c r="AC12" s="2"/>
      <c r="AD12" s="2"/>
      <c r="AE12" s="2"/>
      <c r="AF12" s="2"/>
      <c r="AG12" s="2"/>
      <c r="AH12" s="2"/>
      <c r="AI12" s="2"/>
      <c r="AJ12" s="2"/>
      <c r="AK12" s="2"/>
      <c r="AL12" s="2"/>
      <c r="AM12" s="2"/>
      <c r="AN12" s="2"/>
      <c r="AO12" s="2"/>
      <c r="AP12" s="2"/>
      <c r="AQ12" s="2"/>
      <c r="AR12" s="2"/>
      <c r="AS12" s="2"/>
      <c r="AT12" s="2"/>
      <c r="AU12" s="2"/>
      <c r="AV12" s="2"/>
      <c r="AW12" s="2"/>
      <c r="AX12" s="2"/>
      <c r="AY12" s="2"/>
      <c r="BT12" s="119"/>
      <c r="BU12" s="119"/>
      <c r="BV12" s="119"/>
      <c r="BY12" s="119"/>
      <c r="BZ12" s="119"/>
      <c r="CA12" s="119"/>
    </row>
    <row r="13" spans="1:79" ht="12" customHeight="1" x14ac:dyDescent="0.2">
      <c r="A13" s="104" t="s">
        <v>2</v>
      </c>
      <c r="B13" s="104" t="s">
        <v>3</v>
      </c>
      <c r="C13" s="105"/>
      <c r="D13" s="105"/>
      <c r="E13" s="105"/>
      <c r="F13" s="105"/>
      <c r="G13" s="105"/>
      <c r="H13" s="105"/>
      <c r="I13" s="105"/>
      <c r="J13" s="106"/>
      <c r="K13" s="141" t="s">
        <v>76</v>
      </c>
      <c r="L13" s="141"/>
      <c r="M13" s="109"/>
      <c r="N13" s="109"/>
      <c r="O13" s="109"/>
      <c r="P13" s="351"/>
      <c r="Q13" s="351"/>
      <c r="R13" s="43"/>
      <c r="S13" s="398"/>
      <c r="T13" s="398"/>
      <c r="U13" s="43"/>
      <c r="V13" s="176">
        <f>IF(W13=1,0,IF(W13=4,0,IF(W13=7,0,IF(W13=0,1,0))))</f>
        <v>0</v>
      </c>
      <c r="W13" s="139">
        <v>1</v>
      </c>
      <c r="X13" s="140">
        <v>2</v>
      </c>
      <c r="Y13" s="140">
        <v>3</v>
      </c>
      <c r="Z13" s="399"/>
      <c r="AA13" s="399"/>
      <c r="AB13" s="59" t="s">
        <v>2</v>
      </c>
      <c r="AC13" s="59" t="s">
        <v>3</v>
      </c>
      <c r="AD13" s="59" t="str">
        <f>IF(C13="","",C13)</f>
        <v/>
      </c>
      <c r="AE13" s="59" t="str">
        <f>IF(D13="","",D13)</f>
        <v/>
      </c>
      <c r="AF13" s="400" t="str">
        <f>IF(E13="","",E13)</f>
        <v/>
      </c>
      <c r="AG13" s="401"/>
      <c r="AH13" s="117" t="str">
        <f>IF(F13="","",F13)</f>
        <v/>
      </c>
      <c r="AI13" s="117" t="str">
        <f>IF(G13="","",G13)</f>
        <v/>
      </c>
      <c r="AJ13" s="117" t="str">
        <f>IF(H13="","",H13)</f>
        <v/>
      </c>
      <c r="AK13" s="382" t="str">
        <f>IF(I13="","",I13)</f>
        <v/>
      </c>
      <c r="AL13" s="382"/>
      <c r="AM13" s="118"/>
      <c r="AN13" s="117" t="str">
        <f>IF(M13="","",M13)</f>
        <v/>
      </c>
      <c r="AO13" s="117" t="str">
        <f>IF(N13="","",N13)</f>
        <v/>
      </c>
      <c r="AP13" s="382" t="str">
        <f>IF(O13="","",O13)</f>
        <v/>
      </c>
      <c r="AQ13" s="382" t="str">
        <f>IF(L13="","",L13)</f>
        <v/>
      </c>
      <c r="AR13" s="146" t="str">
        <f>IF(P13="","",P13)</f>
        <v/>
      </c>
      <c r="AS13" s="118"/>
      <c r="AT13" s="118"/>
      <c r="AU13" s="426">
        <f>IF(V13="","",V13)</f>
        <v>0</v>
      </c>
      <c r="AV13" s="426" t="str">
        <f>IF(P13="","",P13)</f>
        <v/>
      </c>
      <c r="AW13" s="113">
        <f>IF(W13="","",W13)</f>
        <v>1</v>
      </c>
      <c r="AX13" s="113">
        <f>IF(X13="","",X13)</f>
        <v>2</v>
      </c>
      <c r="AY13" s="113">
        <f>IF(Y13="","",Y13)</f>
        <v>3</v>
      </c>
      <c r="AZ13" s="107"/>
      <c r="BA13" s="107"/>
      <c r="BB13" s="107"/>
      <c r="BC13" s="108"/>
      <c r="BD13" s="108"/>
      <c r="BE13" s="108"/>
      <c r="BF13" s="108"/>
      <c r="BG13" s="107"/>
      <c r="BH13" s="108"/>
      <c r="BI13" s="108"/>
      <c r="BJ13" s="110"/>
      <c r="BK13" s="107"/>
      <c r="BL13" s="107"/>
      <c r="BM13" s="108"/>
      <c r="BN13" s="108"/>
      <c r="BO13" s="107"/>
      <c r="BP13" s="107"/>
      <c r="BQ13" s="107"/>
      <c r="BR13" s="85"/>
      <c r="BS13" s="85"/>
      <c r="BT13" s="60"/>
      <c r="BU13" s="60"/>
      <c r="BV13" s="60"/>
      <c r="BW13" s="115"/>
      <c r="BX13" s="115"/>
      <c r="BY13" s="60"/>
      <c r="BZ13" s="60"/>
      <c r="CA13" s="60"/>
    </row>
    <row r="14" spans="1:79" s="16" customFormat="1" ht="10.5" customHeight="1" thickBot="1" x14ac:dyDescent="0.3">
      <c r="A14" s="426" t="s">
        <v>77</v>
      </c>
      <c r="B14" s="426"/>
      <c r="C14" s="426"/>
      <c r="D14" s="426"/>
      <c r="E14" s="426"/>
      <c r="F14" s="426"/>
      <c r="G14" s="426"/>
      <c r="H14" s="426"/>
      <c r="I14" s="426"/>
      <c r="K14" s="33"/>
      <c r="L14" s="33"/>
      <c r="M14" s="375" t="s">
        <v>4</v>
      </c>
      <c r="N14" s="375"/>
      <c r="O14" s="375"/>
      <c r="P14" s="375"/>
      <c r="Q14" s="375"/>
      <c r="R14" s="33"/>
      <c r="S14" s="33"/>
      <c r="T14" s="33"/>
      <c r="U14" s="46"/>
      <c r="V14" s="352" t="s">
        <v>5</v>
      </c>
      <c r="W14" s="383"/>
      <c r="X14" s="375" t="s">
        <v>6</v>
      </c>
      <c r="Y14" s="384"/>
      <c r="Z14" s="33"/>
      <c r="AA14" s="33"/>
      <c r="AB14" s="375" t="s">
        <v>77</v>
      </c>
      <c r="AC14" s="375"/>
      <c r="AD14" s="375"/>
      <c r="AE14" s="375"/>
      <c r="AF14" s="375"/>
      <c r="AG14" s="375"/>
      <c r="AH14" s="375"/>
      <c r="AI14" s="375"/>
      <c r="AJ14" s="375"/>
      <c r="AK14" s="375"/>
      <c r="AL14" s="375"/>
      <c r="AM14" s="33"/>
      <c r="AN14" s="375" t="s">
        <v>4</v>
      </c>
      <c r="AO14" s="375"/>
      <c r="AP14" s="375"/>
      <c r="AQ14" s="375"/>
      <c r="AR14" s="375"/>
      <c r="AS14" s="33"/>
      <c r="AT14" s="33"/>
      <c r="AU14" s="352" t="s">
        <v>5</v>
      </c>
      <c r="AV14" s="353"/>
      <c r="AW14" s="353"/>
      <c r="AX14" s="352" t="s">
        <v>6</v>
      </c>
      <c r="AY14" s="394"/>
      <c r="BZ14" s="120"/>
    </row>
    <row r="15" spans="1:79" ht="12.75" customHeight="1" thickBot="1" x14ac:dyDescent="0.3">
      <c r="B15" s="2"/>
      <c r="C15" s="2"/>
      <c r="D15" s="2"/>
      <c r="E15" s="2"/>
      <c r="F15" s="2"/>
      <c r="G15" s="2"/>
      <c r="H15" s="2"/>
      <c r="I15" s="2"/>
      <c r="J15" s="2"/>
      <c r="K15" s="2"/>
      <c r="L15" s="2"/>
      <c r="M15" s="2"/>
      <c r="N15" s="2"/>
      <c r="O15" s="2"/>
      <c r="P15" s="2"/>
      <c r="Q15" s="2"/>
      <c r="R15" s="2"/>
      <c r="S15" s="2"/>
      <c r="V15" s="2" t="s">
        <v>42</v>
      </c>
      <c r="Y15" s="174"/>
      <c r="Z15" s="141" t="s">
        <v>82</v>
      </c>
      <c r="AC15" s="2"/>
      <c r="AD15" s="2"/>
      <c r="AE15" s="2"/>
      <c r="AF15" s="2"/>
      <c r="AG15" s="2"/>
      <c r="AH15" s="2"/>
      <c r="AI15" s="2"/>
      <c r="AJ15" s="2"/>
      <c r="AK15" s="2"/>
      <c r="AL15" s="2"/>
      <c r="AM15" s="2"/>
      <c r="AN15" s="2"/>
      <c r="AO15" s="2"/>
      <c r="AP15" s="2"/>
      <c r="AQ15" s="2"/>
      <c r="AR15" s="2"/>
      <c r="AS15" s="2"/>
      <c r="AT15" s="2"/>
      <c r="AU15" s="2" t="s">
        <v>42</v>
      </c>
      <c r="AV15" s="2"/>
      <c r="AX15" s="2"/>
      <c r="AY15" s="171" t="str">
        <f>IF(Y15="","",Y15)</f>
        <v/>
      </c>
      <c r="BR15" s="84"/>
      <c r="BS15" s="84"/>
      <c r="BT15" s="83"/>
      <c r="BU15" s="83"/>
      <c r="BV15" s="83"/>
      <c r="BY15" s="134"/>
      <c r="BZ15" s="134"/>
    </row>
    <row r="16" spans="1:79" ht="13.5" customHeight="1" thickBot="1" x14ac:dyDescent="0.25">
      <c r="A16" s="91" t="s">
        <v>63</v>
      </c>
      <c r="B16" s="2"/>
      <c r="C16" s="2"/>
      <c r="D16" s="2"/>
      <c r="E16" s="2"/>
      <c r="F16" s="2"/>
      <c r="G16" s="2"/>
      <c r="H16" s="2"/>
      <c r="I16" s="2"/>
      <c r="J16" s="2"/>
      <c r="K16" s="2"/>
      <c r="L16" s="21"/>
      <c r="M16" s="21"/>
      <c r="N16" s="21"/>
      <c r="O16" s="21"/>
      <c r="P16" s="21"/>
      <c r="Q16" s="21"/>
      <c r="R16" s="21"/>
      <c r="S16" s="21"/>
      <c r="T16" s="21" t="s">
        <v>50</v>
      </c>
      <c r="U16" s="65"/>
      <c r="V16" s="21"/>
      <c r="W16" s="65"/>
      <c r="X16" s="65"/>
      <c r="Y16" s="175"/>
      <c r="Z16" s="172"/>
      <c r="AA16" s="65"/>
      <c r="AB16" s="65"/>
      <c r="AC16" s="112" t="s">
        <v>63</v>
      </c>
      <c r="AD16" s="112"/>
      <c r="AE16" s="21"/>
      <c r="AF16" s="21"/>
      <c r="AG16" s="21"/>
      <c r="AH16" s="21"/>
      <c r="AI16" s="21"/>
      <c r="AJ16" s="21"/>
      <c r="AK16" s="21"/>
      <c r="AL16" s="21"/>
      <c r="AM16" s="21"/>
      <c r="AN16" s="21"/>
      <c r="AO16" s="21"/>
      <c r="AP16" s="21"/>
      <c r="AQ16" s="21"/>
      <c r="AR16" s="21"/>
      <c r="AS16" s="21"/>
      <c r="AT16" s="21" t="s">
        <v>50</v>
      </c>
      <c r="AU16" s="21"/>
      <c r="AV16" s="65"/>
      <c r="AW16" s="21"/>
      <c r="AX16" s="21"/>
      <c r="AY16" s="171" t="str">
        <f>IF(Y16="","",Y16)</f>
        <v/>
      </c>
      <c r="BT16" s="83"/>
      <c r="BU16" s="83"/>
    </row>
    <row r="17" spans="1:79" ht="12.75" customHeight="1" thickBot="1" x14ac:dyDescent="0.3">
      <c r="A17" s="67" t="s">
        <v>7</v>
      </c>
      <c r="B17" s="68"/>
      <c r="C17" s="68"/>
      <c r="D17" s="68"/>
      <c r="E17" s="68"/>
      <c r="F17" s="68" t="s">
        <v>1</v>
      </c>
      <c r="G17" s="385" t="s">
        <v>8</v>
      </c>
      <c r="H17" s="386"/>
      <c r="I17" s="387" t="s">
        <v>9</v>
      </c>
      <c r="J17" s="388"/>
      <c r="K17" s="389" t="s">
        <v>62</v>
      </c>
      <c r="L17" s="392"/>
      <c r="M17" s="392"/>
      <c r="N17" s="392"/>
      <c r="O17" s="393"/>
      <c r="P17" s="341" t="s">
        <v>62</v>
      </c>
      <c r="Q17" s="392"/>
      <c r="R17" s="392"/>
      <c r="S17" s="392"/>
      <c r="T17" s="393"/>
      <c r="U17" s="341" t="s">
        <v>62</v>
      </c>
      <c r="V17" s="325"/>
      <c r="W17" s="325"/>
      <c r="X17" s="325"/>
      <c r="Y17" s="326"/>
      <c r="Z17" s="148"/>
      <c r="AA17" s="322" t="s">
        <v>62</v>
      </c>
      <c r="AB17" s="325"/>
      <c r="AC17" s="325"/>
      <c r="AD17" s="325"/>
      <c r="AE17" s="326"/>
      <c r="AF17" s="311" t="s">
        <v>62</v>
      </c>
      <c r="AG17" s="314"/>
      <c r="AH17" s="315"/>
      <c r="AI17" s="315"/>
      <c r="AJ17" s="316"/>
      <c r="AK17" s="322" t="s">
        <v>62</v>
      </c>
      <c r="AL17" s="346"/>
      <c r="AM17" s="346"/>
      <c r="AN17" s="346"/>
      <c r="AO17" s="347"/>
      <c r="AP17" s="322" t="s">
        <v>62</v>
      </c>
      <c r="AQ17" s="357"/>
      <c r="AR17" s="357"/>
      <c r="AS17" s="358"/>
      <c r="AT17" s="359"/>
      <c r="AU17" s="322" t="s">
        <v>62</v>
      </c>
      <c r="AV17" s="357"/>
      <c r="AW17" s="357"/>
      <c r="AX17" s="358"/>
      <c r="AY17" s="359"/>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row>
    <row r="18" spans="1:79" ht="11.25" customHeight="1" x14ac:dyDescent="0.25">
      <c r="A18" s="69" t="s">
        <v>10</v>
      </c>
      <c r="B18" s="7"/>
      <c r="C18" s="7"/>
      <c r="D18" s="7"/>
      <c r="E18" s="7"/>
      <c r="F18" s="7"/>
      <c r="G18" s="337" t="s">
        <v>110</v>
      </c>
      <c r="H18" s="338"/>
      <c r="I18" s="427" t="s">
        <v>111</v>
      </c>
      <c r="J18" s="428"/>
      <c r="K18" s="390"/>
      <c r="L18" s="302"/>
      <c r="M18" s="302"/>
      <c r="N18" s="302"/>
      <c r="O18" s="360"/>
      <c r="P18" s="342"/>
      <c r="Q18" s="302"/>
      <c r="R18" s="302"/>
      <c r="S18" s="302"/>
      <c r="T18" s="360"/>
      <c r="U18" s="342"/>
      <c r="V18" s="327"/>
      <c r="W18" s="327"/>
      <c r="X18" s="327"/>
      <c r="Y18" s="328"/>
      <c r="Z18" s="202"/>
      <c r="AA18" s="323"/>
      <c r="AB18" s="327"/>
      <c r="AC18" s="327"/>
      <c r="AD18" s="327"/>
      <c r="AE18" s="328"/>
      <c r="AF18" s="312"/>
      <c r="AG18" s="344"/>
      <c r="AH18" s="344"/>
      <c r="AI18" s="344"/>
      <c r="AJ18" s="345"/>
      <c r="AK18" s="323"/>
      <c r="AL18" s="344"/>
      <c r="AM18" s="344"/>
      <c r="AN18" s="344"/>
      <c r="AO18" s="345"/>
      <c r="AP18" s="323"/>
      <c r="AQ18" s="354"/>
      <c r="AR18" s="354"/>
      <c r="AS18" s="355"/>
      <c r="AT18" s="356"/>
      <c r="AU18" s="323"/>
      <c r="AV18" s="354"/>
      <c r="AW18" s="354"/>
      <c r="AX18" s="355"/>
      <c r="AY18" s="356"/>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row>
    <row r="19" spans="1:79" ht="13.5" customHeight="1" x14ac:dyDescent="0.25">
      <c r="A19" s="70" t="s">
        <v>11</v>
      </c>
      <c r="B19" s="8"/>
      <c r="C19" s="8"/>
      <c r="D19" s="6" t="s">
        <v>12</v>
      </c>
      <c r="E19" s="7"/>
      <c r="F19" s="7"/>
      <c r="G19" s="318"/>
      <c r="H19" s="319"/>
      <c r="I19" s="320"/>
      <c r="J19" s="321"/>
      <c r="K19" s="390"/>
      <c r="L19" s="299"/>
      <c r="M19" s="299"/>
      <c r="N19" s="299"/>
      <c r="O19" s="317"/>
      <c r="P19" s="342"/>
      <c r="Q19" s="299"/>
      <c r="R19" s="299"/>
      <c r="S19" s="299"/>
      <c r="T19" s="317"/>
      <c r="U19" s="342"/>
      <c r="V19" s="299"/>
      <c r="W19" s="299"/>
      <c r="X19" s="299"/>
      <c r="Y19" s="317"/>
      <c r="Z19" s="203"/>
      <c r="AA19" s="323"/>
      <c r="AB19" s="299"/>
      <c r="AC19" s="299"/>
      <c r="AD19" s="299"/>
      <c r="AE19" s="317"/>
      <c r="AF19" s="312"/>
      <c r="AG19" s="299"/>
      <c r="AH19" s="299"/>
      <c r="AI19" s="299"/>
      <c r="AJ19" s="317"/>
      <c r="AK19" s="323"/>
      <c r="AL19" s="299"/>
      <c r="AM19" s="299"/>
      <c r="AN19" s="299"/>
      <c r="AO19" s="317"/>
      <c r="AP19" s="323"/>
      <c r="AQ19" s="299"/>
      <c r="AR19" s="299"/>
      <c r="AS19" s="299"/>
      <c r="AT19" s="317"/>
      <c r="AU19" s="323"/>
      <c r="AV19" s="351"/>
      <c r="AW19" s="351"/>
      <c r="AX19" s="308"/>
      <c r="AY19" s="361"/>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row>
    <row r="20" spans="1:79" ht="12.75" customHeight="1" thickBot="1" x14ac:dyDescent="0.3">
      <c r="A20" s="94"/>
      <c r="B20" s="21"/>
      <c r="C20" s="189"/>
      <c r="D20" s="191" t="s">
        <v>13</v>
      </c>
      <c r="E20" s="192"/>
      <c r="F20" s="193"/>
      <c r="G20" s="329"/>
      <c r="H20" s="330"/>
      <c r="I20" s="297"/>
      <c r="J20" s="298"/>
      <c r="K20" s="390"/>
      <c r="L20" s="331"/>
      <c r="M20" s="331"/>
      <c r="N20" s="331"/>
      <c r="O20" s="332"/>
      <c r="P20" s="342"/>
      <c r="Q20" s="333"/>
      <c r="R20" s="333"/>
      <c r="S20" s="333"/>
      <c r="T20" s="334"/>
      <c r="U20" s="342"/>
      <c r="V20" s="333"/>
      <c r="W20" s="333"/>
      <c r="X20" s="333"/>
      <c r="Y20" s="334"/>
      <c r="Z20" s="203"/>
      <c r="AA20" s="323"/>
      <c r="AB20" s="333"/>
      <c r="AC20" s="333"/>
      <c r="AD20" s="333"/>
      <c r="AE20" s="334"/>
      <c r="AF20" s="312"/>
      <c r="AG20" s="331"/>
      <c r="AH20" s="331"/>
      <c r="AI20" s="331"/>
      <c r="AJ20" s="332"/>
      <c r="AK20" s="323"/>
      <c r="AL20" s="333"/>
      <c r="AM20" s="333"/>
      <c r="AN20" s="333"/>
      <c r="AO20" s="334"/>
      <c r="AP20" s="323"/>
      <c r="AQ20" s="333"/>
      <c r="AR20" s="333"/>
      <c r="AS20" s="333"/>
      <c r="AT20" s="334"/>
      <c r="AU20" s="323"/>
      <c r="AV20" s="362"/>
      <c r="AW20" s="362"/>
      <c r="AX20" s="363"/>
      <c r="AY20" s="364"/>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row>
    <row r="21" spans="1:79" ht="12.75" customHeight="1" x14ac:dyDescent="0.25">
      <c r="A21" s="71" t="s">
        <v>14</v>
      </c>
      <c r="B21" s="2"/>
      <c r="C21" s="2"/>
      <c r="D21" s="190" t="s">
        <v>12</v>
      </c>
      <c r="E21" s="9"/>
      <c r="F21" s="9"/>
      <c r="G21" s="337"/>
      <c r="H21" s="338"/>
      <c r="I21" s="339"/>
      <c r="J21" s="340"/>
      <c r="K21" s="390"/>
      <c r="L21" s="302"/>
      <c r="M21" s="302"/>
      <c r="N21" s="302"/>
      <c r="O21" s="360"/>
      <c r="P21" s="342"/>
      <c r="Q21" s="327"/>
      <c r="R21" s="327"/>
      <c r="S21" s="327"/>
      <c r="T21" s="328"/>
      <c r="U21" s="342"/>
      <c r="V21" s="327"/>
      <c r="W21" s="327"/>
      <c r="X21" s="327"/>
      <c r="Y21" s="328"/>
      <c r="Z21" s="203"/>
      <c r="AA21" s="323"/>
      <c r="AB21" s="327"/>
      <c r="AC21" s="327"/>
      <c r="AD21" s="327"/>
      <c r="AE21" s="328"/>
      <c r="AF21" s="312"/>
      <c r="AG21" s="302"/>
      <c r="AH21" s="302"/>
      <c r="AI21" s="302"/>
      <c r="AJ21" s="360"/>
      <c r="AK21" s="323"/>
      <c r="AL21" s="327"/>
      <c r="AM21" s="327"/>
      <c r="AN21" s="327"/>
      <c r="AO21" s="328"/>
      <c r="AP21" s="323"/>
      <c r="AQ21" s="327"/>
      <c r="AR21" s="327"/>
      <c r="AS21" s="327"/>
      <c r="AT21" s="328"/>
      <c r="AU21" s="323"/>
      <c r="AV21" s="354"/>
      <c r="AW21" s="354"/>
      <c r="AX21" s="355"/>
      <c r="AY21" s="356"/>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row>
    <row r="22" spans="1:79" ht="14.25" customHeight="1" thickBot="1" x14ac:dyDescent="0.3">
      <c r="A22" s="94"/>
      <c r="B22" s="21"/>
      <c r="C22" s="21"/>
      <c r="D22" s="191" t="s">
        <v>13</v>
      </c>
      <c r="E22" s="192"/>
      <c r="F22" s="193"/>
      <c r="G22" s="329"/>
      <c r="H22" s="330"/>
      <c r="I22" s="297"/>
      <c r="J22" s="298"/>
      <c r="K22" s="390"/>
      <c r="L22" s="331"/>
      <c r="M22" s="331"/>
      <c r="N22" s="331"/>
      <c r="O22" s="332"/>
      <c r="P22" s="342"/>
      <c r="Q22" s="331"/>
      <c r="R22" s="331"/>
      <c r="S22" s="331"/>
      <c r="T22" s="332"/>
      <c r="U22" s="342"/>
      <c r="V22" s="331"/>
      <c r="W22" s="331"/>
      <c r="X22" s="331"/>
      <c r="Y22" s="332"/>
      <c r="Z22" s="203"/>
      <c r="AA22" s="323"/>
      <c r="AB22" s="333"/>
      <c r="AC22" s="333"/>
      <c r="AD22" s="333"/>
      <c r="AE22" s="334"/>
      <c r="AF22" s="312"/>
      <c r="AG22" s="348"/>
      <c r="AH22" s="348"/>
      <c r="AI22" s="348"/>
      <c r="AJ22" s="350"/>
      <c r="AK22" s="323"/>
      <c r="AL22" s="348"/>
      <c r="AM22" s="348"/>
      <c r="AN22" s="348"/>
      <c r="AO22" s="350"/>
      <c r="AP22" s="323"/>
      <c r="AQ22" s="348"/>
      <c r="AR22" s="348"/>
      <c r="AS22" s="349"/>
      <c r="AT22" s="350"/>
      <c r="AU22" s="323"/>
      <c r="AV22" s="348"/>
      <c r="AW22" s="348"/>
      <c r="AX22" s="349"/>
      <c r="AY22" s="350"/>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row>
    <row r="23" spans="1:79" ht="14.25" customHeight="1" x14ac:dyDescent="0.25">
      <c r="A23" s="71" t="s">
        <v>15</v>
      </c>
      <c r="B23" s="2"/>
      <c r="C23" s="2"/>
      <c r="D23" s="190" t="s">
        <v>16</v>
      </c>
      <c r="E23" s="9"/>
      <c r="F23" s="9"/>
      <c r="G23" s="337"/>
      <c r="H23" s="338"/>
      <c r="I23" s="339"/>
      <c r="J23" s="340"/>
      <c r="K23" s="390"/>
      <c r="L23" s="302"/>
      <c r="M23" s="302"/>
      <c r="N23" s="303"/>
      <c r="O23" s="304"/>
      <c r="P23" s="342"/>
      <c r="Q23" s="302"/>
      <c r="R23" s="302"/>
      <c r="S23" s="303"/>
      <c r="T23" s="304"/>
      <c r="U23" s="342"/>
      <c r="V23" s="302"/>
      <c r="W23" s="302"/>
      <c r="X23" s="303"/>
      <c r="Y23" s="304"/>
      <c r="Z23" s="203"/>
      <c r="AA23" s="323"/>
      <c r="AB23" s="327"/>
      <c r="AC23" s="327"/>
      <c r="AD23" s="335"/>
      <c r="AE23" s="336"/>
      <c r="AF23" s="312"/>
      <c r="AG23" s="305"/>
      <c r="AH23" s="306"/>
      <c r="AI23" s="305"/>
      <c r="AJ23" s="307"/>
      <c r="AK23" s="323"/>
      <c r="AL23" s="305"/>
      <c r="AM23" s="306"/>
      <c r="AN23" s="305"/>
      <c r="AO23" s="307"/>
      <c r="AP23" s="323"/>
      <c r="AQ23" s="344"/>
      <c r="AR23" s="344"/>
      <c r="AS23" s="305"/>
      <c r="AT23" s="307"/>
      <c r="AU23" s="323"/>
      <c r="AV23" s="344"/>
      <c r="AW23" s="344"/>
      <c r="AX23" s="305"/>
      <c r="AY23" s="307"/>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8"/>
      <c r="BV23" s="138"/>
      <c r="BW23" s="135"/>
      <c r="BX23" s="135"/>
      <c r="BY23" s="135"/>
      <c r="BZ23" s="135"/>
      <c r="CA23" s="135"/>
    </row>
    <row r="24" spans="1:79" ht="15" customHeight="1" x14ac:dyDescent="0.25">
      <c r="A24" s="71" t="s">
        <v>17</v>
      </c>
      <c r="B24" s="2"/>
      <c r="C24" s="2"/>
      <c r="D24" s="6" t="s">
        <v>18</v>
      </c>
      <c r="E24" s="7"/>
      <c r="F24" s="7"/>
      <c r="G24" s="318"/>
      <c r="H24" s="319"/>
      <c r="I24" s="320"/>
      <c r="J24" s="321"/>
      <c r="K24" s="390"/>
      <c r="L24" s="299"/>
      <c r="M24" s="299"/>
      <c r="N24" s="300"/>
      <c r="O24" s="301"/>
      <c r="P24" s="342"/>
      <c r="Q24" s="299"/>
      <c r="R24" s="299"/>
      <c r="S24" s="300"/>
      <c r="T24" s="301"/>
      <c r="U24" s="342"/>
      <c r="V24" s="299"/>
      <c r="W24" s="299"/>
      <c r="X24" s="300"/>
      <c r="Y24" s="301"/>
      <c r="Z24" s="203"/>
      <c r="AA24" s="323"/>
      <c r="AB24" s="299"/>
      <c r="AC24" s="299"/>
      <c r="AD24" s="300"/>
      <c r="AE24" s="301"/>
      <c r="AF24" s="312"/>
      <c r="AG24" s="308"/>
      <c r="AH24" s="309"/>
      <c r="AI24" s="308"/>
      <c r="AJ24" s="310"/>
      <c r="AK24" s="323"/>
      <c r="AL24" s="308"/>
      <c r="AM24" s="309"/>
      <c r="AN24" s="308"/>
      <c r="AO24" s="310"/>
      <c r="AP24" s="323"/>
      <c r="AQ24" s="351"/>
      <c r="AR24" s="351"/>
      <c r="AS24" s="308"/>
      <c r="AT24" s="310"/>
      <c r="AU24" s="323"/>
      <c r="AV24" s="351"/>
      <c r="AW24" s="351"/>
      <c r="AX24" s="308"/>
      <c r="AY24" s="310"/>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8"/>
      <c r="BV24" s="138"/>
      <c r="BW24" s="135"/>
      <c r="BX24" s="135"/>
      <c r="BY24" s="135"/>
      <c r="BZ24" s="135"/>
      <c r="CA24" s="135"/>
    </row>
    <row r="25" spans="1:79" ht="14.25" customHeight="1" thickBot="1" x14ac:dyDescent="0.3">
      <c r="A25" s="94"/>
      <c r="B25" s="21"/>
      <c r="C25" s="21"/>
      <c r="D25" s="63" t="s">
        <v>19</v>
      </c>
      <c r="E25" s="21"/>
      <c r="F25" s="64"/>
      <c r="G25" s="295"/>
      <c r="H25" s="296"/>
      <c r="I25" s="297"/>
      <c r="J25" s="298"/>
      <c r="K25" s="390"/>
      <c r="L25" s="299"/>
      <c r="M25" s="299"/>
      <c r="N25" s="300"/>
      <c r="O25" s="301"/>
      <c r="P25" s="342"/>
      <c r="Q25" s="299"/>
      <c r="R25" s="299"/>
      <c r="S25" s="300"/>
      <c r="T25" s="301"/>
      <c r="U25" s="342"/>
      <c r="V25" s="299"/>
      <c r="W25" s="299"/>
      <c r="X25" s="300"/>
      <c r="Y25" s="301"/>
      <c r="Z25" s="203"/>
      <c r="AA25" s="323"/>
      <c r="AB25" s="299"/>
      <c r="AC25" s="299"/>
      <c r="AD25" s="300"/>
      <c r="AE25" s="301"/>
      <c r="AF25" s="312"/>
      <c r="AG25" s="308"/>
      <c r="AH25" s="309"/>
      <c r="AI25" s="308"/>
      <c r="AJ25" s="310"/>
      <c r="AK25" s="323"/>
      <c r="AL25" s="308"/>
      <c r="AM25" s="309"/>
      <c r="AN25" s="308"/>
      <c r="AO25" s="310"/>
      <c r="AP25" s="323"/>
      <c r="AQ25" s="351"/>
      <c r="AR25" s="351"/>
      <c r="AS25" s="308"/>
      <c r="AT25" s="310"/>
      <c r="AU25" s="323"/>
      <c r="AV25" s="351"/>
      <c r="AW25" s="351"/>
      <c r="AX25" s="308"/>
      <c r="AY25" s="310"/>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8"/>
      <c r="BV25" s="138"/>
      <c r="BW25" s="135"/>
      <c r="BX25" s="135"/>
      <c r="BY25" s="135"/>
      <c r="BZ25" s="135"/>
      <c r="CA25" s="135"/>
    </row>
    <row r="26" spans="1:79" ht="14.25" customHeight="1" thickBot="1" x14ac:dyDescent="0.3">
      <c r="A26" s="72" t="str">
        <f>CONCATENATE($V$13,W13,"/",1,"/",X13,Y13)</f>
        <v>01/1/23</v>
      </c>
      <c r="B26" s="73">
        <f>(+V13+W13)*X13+Y13</f>
        <v>5</v>
      </c>
      <c r="C26" s="93"/>
      <c r="D26" s="93"/>
      <c r="E26" s="290" t="s">
        <v>32</v>
      </c>
      <c r="F26" s="291"/>
      <c r="G26" s="292" t="s">
        <v>20</v>
      </c>
      <c r="H26" s="293"/>
      <c r="I26" s="150" t="s">
        <v>30</v>
      </c>
      <c r="J26" s="152" t="s">
        <v>31</v>
      </c>
      <c r="K26" s="391"/>
      <c r="L26" s="289" t="s">
        <v>21</v>
      </c>
      <c r="M26" s="289"/>
      <c r="N26" s="289" t="s">
        <v>64</v>
      </c>
      <c r="O26" s="294"/>
      <c r="P26" s="343"/>
      <c r="Q26" s="289" t="s">
        <v>21</v>
      </c>
      <c r="R26" s="289"/>
      <c r="S26" s="289" t="s">
        <v>64</v>
      </c>
      <c r="T26" s="294"/>
      <c r="U26" s="343"/>
      <c r="V26" s="283" t="s">
        <v>21</v>
      </c>
      <c r="W26" s="286"/>
      <c r="X26" s="283" t="s">
        <v>64</v>
      </c>
      <c r="Y26" s="284"/>
      <c r="Z26" s="204"/>
      <c r="AA26" s="324"/>
      <c r="AB26" s="281" t="s">
        <v>21</v>
      </c>
      <c r="AC26" s="282"/>
      <c r="AD26" s="281" t="s">
        <v>64</v>
      </c>
      <c r="AE26" s="285"/>
      <c r="AF26" s="313"/>
      <c r="AG26" s="283" t="s">
        <v>21</v>
      </c>
      <c r="AH26" s="286"/>
      <c r="AI26" s="283" t="s">
        <v>64</v>
      </c>
      <c r="AJ26" s="284"/>
      <c r="AK26" s="324"/>
      <c r="AL26" s="283" t="s">
        <v>21</v>
      </c>
      <c r="AM26" s="286"/>
      <c r="AN26" s="283" t="s">
        <v>64</v>
      </c>
      <c r="AO26" s="284"/>
      <c r="AP26" s="324"/>
      <c r="AQ26" s="289" t="s">
        <v>21</v>
      </c>
      <c r="AR26" s="289"/>
      <c r="AS26" s="283" t="s">
        <v>64</v>
      </c>
      <c r="AT26" s="284"/>
      <c r="AU26" s="324"/>
      <c r="AV26" s="281" t="s">
        <v>21</v>
      </c>
      <c r="AW26" s="282"/>
      <c r="AX26" s="283" t="s">
        <v>64</v>
      </c>
      <c r="AY26" s="284"/>
      <c r="AZ26" s="138"/>
      <c r="BA26" s="138"/>
      <c r="BB26" s="138"/>
      <c r="BC26" s="135"/>
      <c r="BD26" s="138"/>
      <c r="BE26" s="138"/>
      <c r="BF26" s="138"/>
      <c r="BG26" s="138"/>
      <c r="BH26" s="135"/>
      <c r="BI26" s="138"/>
      <c r="BJ26" s="138"/>
      <c r="BK26" s="138"/>
      <c r="BL26" s="138"/>
      <c r="BM26" s="135"/>
      <c r="BN26" s="138"/>
      <c r="BO26" s="138"/>
      <c r="BP26" s="138"/>
      <c r="BQ26" s="138"/>
      <c r="BR26" s="135"/>
      <c r="BS26" s="138"/>
      <c r="BT26" s="138"/>
      <c r="BU26" s="138"/>
      <c r="BV26" s="138"/>
      <c r="BW26" s="135"/>
      <c r="BX26" s="138"/>
      <c r="BY26" s="138"/>
      <c r="BZ26" s="138"/>
      <c r="CA26" s="138"/>
    </row>
    <row r="27" spans="1:79" ht="13.5" customHeight="1" x14ac:dyDescent="0.2">
      <c r="A27" s="142"/>
      <c r="B27" s="92"/>
      <c r="C27" s="92"/>
      <c r="D27" s="92"/>
      <c r="E27" s="9" t="str">
        <f>IF(+B$26&gt;0,TEXT(A$26 + F27-1,"DDD"),"")</f>
        <v>Sun</v>
      </c>
      <c r="F27" s="9">
        <v>1</v>
      </c>
      <c r="G27" s="287"/>
      <c r="H27" s="288"/>
      <c r="I27" s="54"/>
      <c r="J27" s="55"/>
      <c r="K27" s="61"/>
      <c r="L27" s="267"/>
      <c r="M27" s="268"/>
      <c r="N27" s="252" t="str">
        <f ca="1">IF(OR(CELL("type",L27)="L",CELL("type",$G27)="L"),"",IF(L27*$G27=0,"",$G27*L27*8.345))</f>
        <v/>
      </c>
      <c r="O27" s="254"/>
      <c r="P27" s="61"/>
      <c r="Q27" s="267"/>
      <c r="R27" s="268"/>
      <c r="S27" s="252" t="str">
        <f ca="1">IF(OR(CELL("type",Q27)="L",CELL("type",$G27)="L"),"",IF(Q27*$G27=0,"",$G27*Q27*8.345))</f>
        <v/>
      </c>
      <c r="T27" s="254"/>
      <c r="U27" s="61"/>
      <c r="V27" s="267"/>
      <c r="W27" s="268"/>
      <c r="X27" s="274" t="str">
        <f ca="1">IF(OR(CELL("type",V27)="L",CELL("type",$G27)="L"),"",IF(V27*$G27=0,"",$G27*V27*8.345))</f>
        <v/>
      </c>
      <c r="Y27" s="275"/>
      <c r="Z27" s="205">
        <f>F27</f>
        <v>1</v>
      </c>
      <c r="AA27" s="61"/>
      <c r="AB27" s="276"/>
      <c r="AC27" s="277"/>
      <c r="AD27" s="278" t="str">
        <f ca="1">IF(OR(CELL("type",AB27)="L",CELL("type",$G27)="L"),"",IF(AB27*$G27=0,"",$G27*AB27*8.345))</f>
        <v/>
      </c>
      <c r="AE27" s="279"/>
      <c r="AF27" s="61"/>
      <c r="AG27" s="280"/>
      <c r="AH27" s="280"/>
      <c r="AI27" s="252" t="str">
        <f ca="1">IF(OR(CELL("type",AG27)="L",CELL("type",$G27)="L"),"",IF(AG27*$G27=0,"",$G27*AG27*8.345))</f>
        <v/>
      </c>
      <c r="AJ27" s="254"/>
      <c r="AK27" s="61"/>
      <c r="AL27" s="280"/>
      <c r="AM27" s="280"/>
      <c r="AN27" s="274" t="str">
        <f ca="1">IF(OR(CELL("type",AL27)="L",CELL("type",$G27)="L"),"",IF(AL27*$G27=0,"",$G27*AL27*8.345))</f>
        <v/>
      </c>
      <c r="AO27" s="275"/>
      <c r="AP27" s="61"/>
      <c r="AQ27" s="267"/>
      <c r="AR27" s="268"/>
      <c r="AS27" s="252" t="str">
        <f ca="1">IF(OR(CELL("type",AQ27)="L",CELL("type",$G27)="L"),"",IF(AQ27*$G27=0,"",$G27*AQ27*8.345))</f>
        <v/>
      </c>
      <c r="AT27" s="254"/>
      <c r="AU27" s="61"/>
      <c r="AV27" s="280"/>
      <c r="AW27" s="280"/>
      <c r="AX27" s="252" t="str">
        <f ca="1">IF(OR(CELL("type",AV27)="L",CELL("type",$G27)="L"),"",IF(AV27*$G27=0,"",$G27*AV27*8.345))</f>
        <v/>
      </c>
      <c r="AY27" s="254"/>
      <c r="AZ27" s="136"/>
      <c r="BA27" s="136"/>
      <c r="BB27" s="136"/>
      <c r="BC27" s="136"/>
      <c r="BD27" s="136"/>
      <c r="BE27" s="136"/>
      <c r="BH27" s="136"/>
      <c r="BI27" s="136"/>
      <c r="BJ27" s="136"/>
      <c r="BM27" s="136"/>
      <c r="BN27" s="136"/>
      <c r="BO27" s="136"/>
      <c r="BR27" s="136"/>
      <c r="BS27" s="136"/>
      <c r="BT27" s="136"/>
      <c r="BW27" s="136"/>
      <c r="BX27" s="135"/>
      <c r="BY27" s="135"/>
    </row>
    <row r="28" spans="1:79" ht="13.5" customHeight="1" x14ac:dyDescent="0.2">
      <c r="A28" s="69"/>
      <c r="B28" s="7"/>
      <c r="C28" s="7"/>
      <c r="D28" s="7" t="s">
        <v>1</v>
      </c>
      <c r="E28" s="7" t="str">
        <f t="shared" ref="E28:E54" si="1">IF(+B$26&gt;0,TEXT(A$26 + F28-1,"DDD"),"")</f>
        <v>Mon</v>
      </c>
      <c r="F28" s="144">
        <v>2</v>
      </c>
      <c r="G28" s="265"/>
      <c r="H28" s="266"/>
      <c r="I28" s="47"/>
      <c r="J28" s="50"/>
      <c r="K28" s="51"/>
      <c r="L28" s="267"/>
      <c r="M28" s="268"/>
      <c r="N28" s="228" t="str">
        <f ca="1">IF(OR(CELL("type",L28)="L",CELL("type",$G28)="L"),"",IF(L28*$G28=0,"",$G28*L28*8.345))</f>
        <v/>
      </c>
      <c r="O28" s="225"/>
      <c r="P28" s="51"/>
      <c r="Q28" s="269"/>
      <c r="R28" s="270"/>
      <c r="S28" s="228" t="str">
        <f ca="1">IF(OR(CELL("type",Q28)="L",CELL("type",$G28)="L"),"",IF(Q28*$G28=0,"",$G28*Q28*8.345))</f>
        <v/>
      </c>
      <c r="T28" s="225"/>
      <c r="U28" s="51"/>
      <c r="V28" s="269"/>
      <c r="W28" s="270"/>
      <c r="X28" s="271" t="str">
        <f ca="1">IF(OR(CELL("type",V28)="L",CELL("type",$G28)="L"),"",IF(V28*$G28=0,"",$G28*V28*8.345))</f>
        <v/>
      </c>
      <c r="Y28" s="272"/>
      <c r="Z28" s="205">
        <f t="shared" ref="Z28:Z57" si="2">F28</f>
        <v>2</v>
      </c>
      <c r="AA28" s="51"/>
      <c r="AB28" s="273"/>
      <c r="AC28" s="273"/>
      <c r="AD28" s="271" t="str">
        <f ca="1">IF(OR(CELL("type",AB28)="L",CELL("type",$G28)="L"),"",IF(AB28*$G28=0,"",$G28*AB28*8.345))</f>
        <v/>
      </c>
      <c r="AE28" s="272"/>
      <c r="AF28" s="51"/>
      <c r="AG28" s="273"/>
      <c r="AH28" s="273"/>
      <c r="AI28" s="228" t="str">
        <f ca="1">IF(OR(CELL("type",AG28)="L",CELL("type",$G28)="L"),"",IF(AG28*$G28=0,"",$G28*AG28*8.345))</f>
        <v/>
      </c>
      <c r="AJ28" s="225"/>
      <c r="AK28" s="51"/>
      <c r="AL28" s="273"/>
      <c r="AM28" s="273"/>
      <c r="AN28" s="271" t="str">
        <f ca="1">IF(OR(CELL("type",AL28)="L",CELL("type",$G28)="L"),"",IF(AL28*$G28=0,"",$G28*AL28*8.345))</f>
        <v/>
      </c>
      <c r="AO28" s="272"/>
      <c r="AP28" s="51"/>
      <c r="AQ28" s="269"/>
      <c r="AR28" s="270"/>
      <c r="AS28" s="228" t="str">
        <f ca="1">IF(OR(CELL("type",AQ28)="L",CELL("type",$G28)="L"),"",IF(AQ28*$G28=0,"",$G28*AQ28*8.345))</f>
        <v/>
      </c>
      <c r="AT28" s="225"/>
      <c r="AU28" s="51"/>
      <c r="AV28" s="273"/>
      <c r="AW28" s="273"/>
      <c r="AX28" s="228" t="str">
        <f ca="1">IF(OR(CELL("type",AV28)="L",CELL("type",$G28)="L"),"",IF(AV28*$G28=0,"",$G28*AV28*8.345))</f>
        <v/>
      </c>
      <c r="AY28" s="225"/>
      <c r="AZ28" s="136"/>
      <c r="BA28" s="136"/>
      <c r="BB28" s="136"/>
      <c r="BC28" s="136"/>
      <c r="BD28" s="136"/>
      <c r="BE28" s="136"/>
      <c r="BH28" s="136"/>
      <c r="BI28" s="136"/>
      <c r="BJ28" s="136"/>
      <c r="BM28" s="136"/>
      <c r="BN28" s="136"/>
      <c r="BO28" s="136"/>
      <c r="BR28" s="136"/>
      <c r="BS28" s="136"/>
      <c r="BT28" s="136"/>
      <c r="BW28" s="136"/>
      <c r="BX28" s="135"/>
      <c r="BY28" s="135"/>
    </row>
    <row r="29" spans="1:79" ht="12.75" customHeight="1" x14ac:dyDescent="0.2">
      <c r="A29" s="143"/>
      <c r="B29" s="7"/>
      <c r="C29" s="7"/>
      <c r="D29" s="7" t="s">
        <v>1</v>
      </c>
      <c r="E29" s="7" t="str">
        <f t="shared" si="1"/>
        <v>Tue</v>
      </c>
      <c r="F29" s="7">
        <v>3</v>
      </c>
      <c r="G29" s="265"/>
      <c r="H29" s="266"/>
      <c r="I29" s="47"/>
      <c r="J29" s="50"/>
      <c r="K29" s="51"/>
      <c r="L29" s="267"/>
      <c r="M29" s="268"/>
      <c r="N29" s="228" t="str">
        <f t="shared" ref="N29:N57" ca="1" si="3">IF(OR(CELL("type",L29)="L",CELL("type",$G29)="L"),"",IF(L29*$G29=0,"",$G29*L29*8.345))</f>
        <v/>
      </c>
      <c r="O29" s="225"/>
      <c r="P29" s="51"/>
      <c r="Q29" s="269"/>
      <c r="R29" s="270"/>
      <c r="S29" s="228" t="str">
        <f t="shared" ref="S29:S57" ca="1" si="4">IF(OR(CELL("type",Q29)="L",CELL("type",$G29)="L"),"",IF(Q29*$G29=0,"",$G29*Q29*8.345))</f>
        <v/>
      </c>
      <c r="T29" s="225"/>
      <c r="U29" s="51"/>
      <c r="V29" s="269"/>
      <c r="W29" s="270"/>
      <c r="X29" s="271" t="str">
        <f t="shared" ref="X29:X57" ca="1" si="5">IF(OR(CELL("type",V29)="L",CELL("type",$G29)="L"),"",IF(V29*$G29=0,"",$G29*V29*8.345))</f>
        <v/>
      </c>
      <c r="Y29" s="272"/>
      <c r="Z29" s="205">
        <f t="shared" si="2"/>
        <v>3</v>
      </c>
      <c r="AA29" s="51"/>
      <c r="AB29" s="273"/>
      <c r="AC29" s="273"/>
      <c r="AD29" s="271" t="str">
        <f t="shared" ref="AD29:AD57" ca="1" si="6">IF(OR(CELL("type",AB29)="L",CELL("type",$G29)="L"),"",IF(AB29*$G29=0,"",$G29*AB29*8.345))</f>
        <v/>
      </c>
      <c r="AE29" s="272"/>
      <c r="AF29" s="51"/>
      <c r="AG29" s="273"/>
      <c r="AH29" s="273"/>
      <c r="AI29" s="228" t="str">
        <f t="shared" ref="AI29:AI57" ca="1" si="7">IF(OR(CELL("type",AG29)="L",CELL("type",$G29)="L"),"",IF(AG29*$G29=0,"",$G29*AG29*8.345))</f>
        <v/>
      </c>
      <c r="AJ29" s="225"/>
      <c r="AK29" s="51"/>
      <c r="AL29" s="273"/>
      <c r="AM29" s="273"/>
      <c r="AN29" s="271" t="str">
        <f t="shared" ref="AN29:AN57" ca="1" si="8">IF(OR(CELL("type",AL29)="L",CELL("type",$G29)="L"),"",IF(AL29*$G29=0,"",$G29*AL29*8.345))</f>
        <v/>
      </c>
      <c r="AO29" s="272"/>
      <c r="AP29" s="51"/>
      <c r="AQ29" s="269"/>
      <c r="AR29" s="270"/>
      <c r="AS29" s="228" t="str">
        <f t="shared" ref="AS29:AS57" ca="1" si="9">IF(OR(CELL("type",AQ29)="L",CELL("type",$G29)="L"),"",IF(AQ29*$G29=0,"",$G29*AQ29*8.345))</f>
        <v/>
      </c>
      <c r="AT29" s="225"/>
      <c r="AU29" s="51"/>
      <c r="AV29" s="273"/>
      <c r="AW29" s="273"/>
      <c r="AX29" s="228" t="str">
        <f t="shared" ref="AX29:AX57" ca="1" si="10">IF(OR(CELL("type",AV29)="L",CELL("type",$G29)="L"),"",IF(AV29*$G29=0,"",$G29*AV29*8.345))</f>
        <v/>
      </c>
      <c r="AY29" s="225"/>
      <c r="AZ29" s="136"/>
      <c r="BA29" s="136"/>
      <c r="BB29" s="136"/>
      <c r="BC29" s="136"/>
      <c r="BD29" s="136"/>
      <c r="BE29" s="136"/>
      <c r="BH29" s="136"/>
      <c r="BI29" s="136"/>
      <c r="BJ29" s="136"/>
      <c r="BM29" s="136"/>
      <c r="BN29" s="136"/>
      <c r="BO29" s="136"/>
      <c r="BR29" s="136"/>
      <c r="BS29" s="136"/>
      <c r="BT29" s="136"/>
      <c r="BW29" s="136"/>
      <c r="BX29" s="135"/>
      <c r="BY29" s="135"/>
    </row>
    <row r="30" spans="1:79" ht="13.5" customHeight="1" x14ac:dyDescent="0.2">
      <c r="A30" s="69"/>
      <c r="B30" s="7"/>
      <c r="C30" s="7"/>
      <c r="D30" s="7" t="s">
        <v>1</v>
      </c>
      <c r="E30" s="7" t="str">
        <f t="shared" si="1"/>
        <v>Wed</v>
      </c>
      <c r="F30" s="7">
        <v>4</v>
      </c>
      <c r="G30" s="265"/>
      <c r="H30" s="266"/>
      <c r="I30" s="47"/>
      <c r="J30" s="50"/>
      <c r="K30" s="51"/>
      <c r="L30" s="267"/>
      <c r="M30" s="268"/>
      <c r="N30" s="228" t="str">
        <f t="shared" ca="1" si="3"/>
        <v/>
      </c>
      <c r="O30" s="225"/>
      <c r="P30" s="51"/>
      <c r="Q30" s="269"/>
      <c r="R30" s="270"/>
      <c r="S30" s="228" t="str">
        <f t="shared" ca="1" si="4"/>
        <v/>
      </c>
      <c r="T30" s="225"/>
      <c r="U30" s="51"/>
      <c r="V30" s="269"/>
      <c r="W30" s="270"/>
      <c r="X30" s="271" t="str">
        <f t="shared" ca="1" si="5"/>
        <v/>
      </c>
      <c r="Y30" s="272"/>
      <c r="Z30" s="205">
        <f t="shared" si="2"/>
        <v>4</v>
      </c>
      <c r="AA30" s="51"/>
      <c r="AB30" s="273"/>
      <c r="AC30" s="273"/>
      <c r="AD30" s="271" t="str">
        <f t="shared" ca="1" si="6"/>
        <v/>
      </c>
      <c r="AE30" s="272"/>
      <c r="AF30" s="51"/>
      <c r="AG30" s="273"/>
      <c r="AH30" s="273"/>
      <c r="AI30" s="228" t="str">
        <f t="shared" ca="1" si="7"/>
        <v/>
      </c>
      <c r="AJ30" s="225"/>
      <c r="AK30" s="51"/>
      <c r="AL30" s="273"/>
      <c r="AM30" s="273"/>
      <c r="AN30" s="271" t="str">
        <f t="shared" ca="1" si="8"/>
        <v/>
      </c>
      <c r="AO30" s="272"/>
      <c r="AP30" s="51"/>
      <c r="AQ30" s="269"/>
      <c r="AR30" s="270"/>
      <c r="AS30" s="228" t="str">
        <f t="shared" ca="1" si="9"/>
        <v/>
      </c>
      <c r="AT30" s="225"/>
      <c r="AU30" s="51"/>
      <c r="AV30" s="273"/>
      <c r="AW30" s="273"/>
      <c r="AX30" s="228" t="str">
        <f t="shared" ca="1" si="10"/>
        <v/>
      </c>
      <c r="AY30" s="225"/>
      <c r="AZ30" s="136"/>
      <c r="BA30" s="136"/>
      <c r="BB30" s="136"/>
      <c r="BC30" s="136"/>
      <c r="BD30" s="136"/>
      <c r="BE30" s="136"/>
      <c r="BH30" s="136"/>
      <c r="BI30" s="136"/>
      <c r="BJ30" s="136"/>
      <c r="BM30" s="136"/>
      <c r="BN30" s="136"/>
      <c r="BO30" s="136"/>
      <c r="BR30" s="136"/>
      <c r="BS30" s="136"/>
      <c r="BT30" s="136"/>
      <c r="BW30" s="136"/>
      <c r="BX30" s="135"/>
      <c r="BY30" s="135"/>
    </row>
    <row r="31" spans="1:79" ht="13.5" customHeight="1" x14ac:dyDescent="0.2">
      <c r="A31" s="69"/>
      <c r="B31" s="7"/>
      <c r="C31" s="7"/>
      <c r="D31" s="7" t="s">
        <v>1</v>
      </c>
      <c r="E31" s="7" t="str">
        <f t="shared" si="1"/>
        <v>Thu</v>
      </c>
      <c r="F31" s="7">
        <v>5</v>
      </c>
      <c r="G31" s="265"/>
      <c r="H31" s="266"/>
      <c r="I31" s="47"/>
      <c r="J31" s="50"/>
      <c r="K31" s="51"/>
      <c r="L31" s="267"/>
      <c r="M31" s="268"/>
      <c r="N31" s="228" t="str">
        <f t="shared" ca="1" si="3"/>
        <v/>
      </c>
      <c r="O31" s="225"/>
      <c r="P31" s="51"/>
      <c r="Q31" s="269"/>
      <c r="R31" s="270"/>
      <c r="S31" s="228" t="str">
        <f t="shared" ca="1" si="4"/>
        <v/>
      </c>
      <c r="T31" s="225"/>
      <c r="U31" s="51"/>
      <c r="V31" s="269"/>
      <c r="W31" s="270"/>
      <c r="X31" s="271" t="str">
        <f t="shared" ca="1" si="5"/>
        <v/>
      </c>
      <c r="Y31" s="272"/>
      <c r="Z31" s="205">
        <f t="shared" si="2"/>
        <v>5</v>
      </c>
      <c r="AA31" s="51"/>
      <c r="AB31" s="273"/>
      <c r="AC31" s="273"/>
      <c r="AD31" s="271" t="str">
        <f t="shared" ca="1" si="6"/>
        <v/>
      </c>
      <c r="AE31" s="272"/>
      <c r="AF31" s="51"/>
      <c r="AG31" s="273"/>
      <c r="AH31" s="273"/>
      <c r="AI31" s="228" t="str">
        <f t="shared" ca="1" si="7"/>
        <v/>
      </c>
      <c r="AJ31" s="225"/>
      <c r="AK31" s="51"/>
      <c r="AL31" s="273"/>
      <c r="AM31" s="273"/>
      <c r="AN31" s="271" t="str">
        <f t="shared" ca="1" si="8"/>
        <v/>
      </c>
      <c r="AO31" s="272"/>
      <c r="AP31" s="51"/>
      <c r="AQ31" s="269"/>
      <c r="AR31" s="270"/>
      <c r="AS31" s="228" t="str">
        <f t="shared" ca="1" si="9"/>
        <v/>
      </c>
      <c r="AT31" s="225"/>
      <c r="AU31" s="51"/>
      <c r="AV31" s="273"/>
      <c r="AW31" s="273"/>
      <c r="AX31" s="228" t="str">
        <f t="shared" ca="1" si="10"/>
        <v/>
      </c>
      <c r="AY31" s="225"/>
      <c r="AZ31" s="136"/>
      <c r="BA31" s="136"/>
      <c r="BB31" s="136"/>
      <c r="BC31" s="136"/>
      <c r="BD31" s="136"/>
      <c r="BE31" s="136"/>
      <c r="BH31" s="136"/>
      <c r="BI31" s="136"/>
      <c r="BJ31" s="136"/>
      <c r="BM31" s="136"/>
      <c r="BN31" s="136"/>
      <c r="BO31" s="136"/>
      <c r="BR31" s="136"/>
      <c r="BS31" s="136"/>
      <c r="BT31" s="136"/>
      <c r="BW31" s="136"/>
      <c r="BX31" s="135"/>
      <c r="BY31" s="135"/>
    </row>
    <row r="32" spans="1:79" ht="14.25" customHeight="1" x14ac:dyDescent="0.2">
      <c r="A32" s="69"/>
      <c r="B32" s="7"/>
      <c r="C32" s="7"/>
      <c r="D32" s="7" t="s">
        <v>1</v>
      </c>
      <c r="E32" s="7" t="str">
        <f t="shared" si="1"/>
        <v>Fri</v>
      </c>
      <c r="F32" s="7">
        <v>6</v>
      </c>
      <c r="G32" s="265"/>
      <c r="H32" s="266"/>
      <c r="I32" s="47"/>
      <c r="J32" s="50"/>
      <c r="K32" s="51"/>
      <c r="L32" s="267"/>
      <c r="M32" s="268"/>
      <c r="N32" s="228" t="str">
        <f t="shared" ca="1" si="3"/>
        <v/>
      </c>
      <c r="O32" s="225"/>
      <c r="P32" s="51"/>
      <c r="Q32" s="269"/>
      <c r="R32" s="270"/>
      <c r="S32" s="228" t="str">
        <f t="shared" ca="1" si="4"/>
        <v/>
      </c>
      <c r="T32" s="225"/>
      <c r="U32" s="51"/>
      <c r="V32" s="269"/>
      <c r="W32" s="270"/>
      <c r="X32" s="271" t="str">
        <f t="shared" ca="1" si="5"/>
        <v/>
      </c>
      <c r="Y32" s="272"/>
      <c r="Z32" s="205">
        <f t="shared" si="2"/>
        <v>6</v>
      </c>
      <c r="AA32" s="51"/>
      <c r="AB32" s="273"/>
      <c r="AC32" s="273"/>
      <c r="AD32" s="271" t="str">
        <f t="shared" ca="1" si="6"/>
        <v/>
      </c>
      <c r="AE32" s="272"/>
      <c r="AF32" s="51"/>
      <c r="AG32" s="273"/>
      <c r="AH32" s="273"/>
      <c r="AI32" s="228" t="str">
        <f t="shared" ca="1" si="7"/>
        <v/>
      </c>
      <c r="AJ32" s="225"/>
      <c r="AK32" s="51"/>
      <c r="AL32" s="273"/>
      <c r="AM32" s="273"/>
      <c r="AN32" s="271" t="str">
        <f t="shared" ca="1" si="8"/>
        <v/>
      </c>
      <c r="AO32" s="272"/>
      <c r="AP32" s="51"/>
      <c r="AQ32" s="269"/>
      <c r="AR32" s="270"/>
      <c r="AS32" s="228" t="str">
        <f t="shared" ca="1" si="9"/>
        <v/>
      </c>
      <c r="AT32" s="225"/>
      <c r="AU32" s="51"/>
      <c r="AV32" s="273"/>
      <c r="AW32" s="273"/>
      <c r="AX32" s="228" t="str">
        <f t="shared" ca="1" si="10"/>
        <v/>
      </c>
      <c r="AY32" s="225"/>
      <c r="AZ32" s="136"/>
      <c r="BA32" s="136"/>
      <c r="BB32" s="136"/>
      <c r="BC32" s="136"/>
      <c r="BD32" s="136"/>
      <c r="BE32" s="136"/>
      <c r="BH32" s="136"/>
      <c r="BI32" s="136"/>
      <c r="BJ32" s="136"/>
      <c r="BM32" s="136"/>
      <c r="BN32" s="136"/>
      <c r="BO32" s="136"/>
      <c r="BR32" s="136"/>
      <c r="BS32" s="136"/>
      <c r="BT32" s="136"/>
      <c r="BW32" s="136"/>
      <c r="BX32" s="135"/>
      <c r="BY32" s="135"/>
    </row>
    <row r="33" spans="1:77" ht="15.75" customHeight="1" x14ac:dyDescent="0.2">
      <c r="A33" s="69"/>
      <c r="B33" s="7"/>
      <c r="C33" s="7"/>
      <c r="D33" s="7" t="s">
        <v>1</v>
      </c>
      <c r="E33" s="7" t="str">
        <f t="shared" si="1"/>
        <v>Sat</v>
      </c>
      <c r="F33" s="7">
        <v>7</v>
      </c>
      <c r="G33" s="265"/>
      <c r="H33" s="266"/>
      <c r="I33" s="47"/>
      <c r="J33" s="50"/>
      <c r="K33" s="51"/>
      <c r="L33" s="267"/>
      <c r="M33" s="268"/>
      <c r="N33" s="228" t="str">
        <f t="shared" ca="1" si="3"/>
        <v/>
      </c>
      <c r="O33" s="225"/>
      <c r="P33" s="51"/>
      <c r="Q33" s="269"/>
      <c r="R33" s="270"/>
      <c r="S33" s="228" t="str">
        <f t="shared" ca="1" si="4"/>
        <v/>
      </c>
      <c r="T33" s="225"/>
      <c r="U33" s="51"/>
      <c r="V33" s="269"/>
      <c r="W33" s="270"/>
      <c r="X33" s="271" t="str">
        <f t="shared" ca="1" si="5"/>
        <v/>
      </c>
      <c r="Y33" s="272"/>
      <c r="Z33" s="205">
        <f t="shared" si="2"/>
        <v>7</v>
      </c>
      <c r="AA33" s="51"/>
      <c r="AB33" s="273"/>
      <c r="AC33" s="273"/>
      <c r="AD33" s="271" t="str">
        <f t="shared" ca="1" si="6"/>
        <v/>
      </c>
      <c r="AE33" s="272"/>
      <c r="AF33" s="51"/>
      <c r="AG33" s="273"/>
      <c r="AH33" s="273"/>
      <c r="AI33" s="228" t="str">
        <f t="shared" ca="1" si="7"/>
        <v/>
      </c>
      <c r="AJ33" s="225"/>
      <c r="AK33" s="51" t="s">
        <v>76</v>
      </c>
      <c r="AL33" s="273"/>
      <c r="AM33" s="273"/>
      <c r="AN33" s="271" t="str">
        <f t="shared" ca="1" si="8"/>
        <v/>
      </c>
      <c r="AO33" s="272"/>
      <c r="AP33" s="51"/>
      <c r="AQ33" s="269"/>
      <c r="AR33" s="270"/>
      <c r="AS33" s="228" t="str">
        <f t="shared" ca="1" si="9"/>
        <v/>
      </c>
      <c r="AT33" s="225"/>
      <c r="AU33" s="51"/>
      <c r="AV33" s="273"/>
      <c r="AW33" s="273"/>
      <c r="AX33" s="228" t="str">
        <f t="shared" ca="1" si="10"/>
        <v/>
      </c>
      <c r="AY33" s="225"/>
      <c r="AZ33" s="136"/>
      <c r="BA33" s="136"/>
      <c r="BB33" s="136"/>
      <c r="BC33" s="136"/>
      <c r="BD33" s="136"/>
      <c r="BE33" s="136"/>
      <c r="BH33" s="136"/>
      <c r="BI33" s="136"/>
      <c r="BJ33" s="136"/>
      <c r="BM33" s="136"/>
      <c r="BN33" s="136"/>
      <c r="BO33" s="136"/>
      <c r="BR33" s="136"/>
      <c r="BS33" s="136"/>
      <c r="BT33" s="136"/>
      <c r="BW33" s="136"/>
      <c r="BX33" s="135"/>
      <c r="BY33" s="135"/>
    </row>
    <row r="34" spans="1:77" ht="12" customHeight="1" x14ac:dyDescent="0.2">
      <c r="A34" s="69"/>
      <c r="B34" s="7"/>
      <c r="C34" s="7"/>
      <c r="D34" s="7" t="s">
        <v>1</v>
      </c>
      <c r="E34" s="7" t="str">
        <f t="shared" si="1"/>
        <v>Sun</v>
      </c>
      <c r="F34" s="7">
        <v>8</v>
      </c>
      <c r="G34" s="265"/>
      <c r="H34" s="266"/>
      <c r="I34" s="47"/>
      <c r="J34" s="50"/>
      <c r="K34" s="51"/>
      <c r="L34" s="267"/>
      <c r="M34" s="268"/>
      <c r="N34" s="228" t="str">
        <f t="shared" ca="1" si="3"/>
        <v/>
      </c>
      <c r="O34" s="225"/>
      <c r="P34" s="51"/>
      <c r="Q34" s="269"/>
      <c r="R34" s="270"/>
      <c r="S34" s="228" t="str">
        <f t="shared" ca="1" si="4"/>
        <v/>
      </c>
      <c r="T34" s="225"/>
      <c r="U34" s="51"/>
      <c r="V34" s="269"/>
      <c r="W34" s="270"/>
      <c r="X34" s="271" t="str">
        <f t="shared" ca="1" si="5"/>
        <v/>
      </c>
      <c r="Y34" s="272"/>
      <c r="Z34" s="205">
        <f t="shared" si="2"/>
        <v>8</v>
      </c>
      <c r="AA34" s="51"/>
      <c r="AB34" s="273"/>
      <c r="AC34" s="273"/>
      <c r="AD34" s="271" t="str">
        <f t="shared" ca="1" si="6"/>
        <v/>
      </c>
      <c r="AE34" s="272"/>
      <c r="AF34" s="51"/>
      <c r="AG34" s="273"/>
      <c r="AH34" s="273"/>
      <c r="AI34" s="228" t="str">
        <f t="shared" ca="1" si="7"/>
        <v/>
      </c>
      <c r="AJ34" s="225"/>
      <c r="AK34" s="51"/>
      <c r="AL34" s="273"/>
      <c r="AM34" s="273"/>
      <c r="AN34" s="271" t="str">
        <f t="shared" ca="1" si="8"/>
        <v/>
      </c>
      <c r="AO34" s="272"/>
      <c r="AP34" s="51"/>
      <c r="AQ34" s="269"/>
      <c r="AR34" s="270"/>
      <c r="AS34" s="228" t="str">
        <f t="shared" ca="1" si="9"/>
        <v/>
      </c>
      <c r="AT34" s="225"/>
      <c r="AU34" s="51"/>
      <c r="AV34" s="273"/>
      <c r="AW34" s="273"/>
      <c r="AX34" s="228" t="str">
        <f t="shared" ca="1" si="10"/>
        <v/>
      </c>
      <c r="AY34" s="225"/>
      <c r="AZ34" s="136"/>
      <c r="BA34" s="136"/>
      <c r="BB34" s="136"/>
      <c r="BC34" s="136"/>
      <c r="BD34" s="136"/>
      <c r="BE34" s="136"/>
      <c r="BH34" s="136"/>
      <c r="BI34" s="136"/>
      <c r="BJ34" s="136"/>
      <c r="BM34" s="136"/>
      <c r="BN34" s="136"/>
      <c r="BO34" s="136"/>
      <c r="BR34" s="136"/>
      <c r="BS34" s="136"/>
      <c r="BT34" s="136"/>
      <c r="BW34" s="136"/>
      <c r="BX34" s="135"/>
      <c r="BY34" s="135"/>
    </row>
    <row r="35" spans="1:77" ht="15.75" customHeight="1" x14ac:dyDescent="0.2">
      <c r="A35" s="69"/>
      <c r="B35" s="7"/>
      <c r="C35" s="7"/>
      <c r="D35" s="7" t="s">
        <v>1</v>
      </c>
      <c r="E35" s="7" t="str">
        <f t="shared" si="1"/>
        <v>Mon</v>
      </c>
      <c r="F35" s="7">
        <v>9</v>
      </c>
      <c r="G35" s="265"/>
      <c r="H35" s="266"/>
      <c r="I35" s="47"/>
      <c r="J35" s="50"/>
      <c r="K35" s="51"/>
      <c r="L35" s="267"/>
      <c r="M35" s="268"/>
      <c r="N35" s="228" t="str">
        <f t="shared" ca="1" si="3"/>
        <v/>
      </c>
      <c r="O35" s="225"/>
      <c r="P35" s="51"/>
      <c r="Q35" s="269"/>
      <c r="R35" s="270"/>
      <c r="S35" s="228" t="str">
        <f t="shared" ca="1" si="4"/>
        <v/>
      </c>
      <c r="T35" s="225"/>
      <c r="U35" s="51"/>
      <c r="V35" s="269"/>
      <c r="W35" s="270"/>
      <c r="X35" s="271" t="str">
        <f t="shared" ca="1" si="5"/>
        <v/>
      </c>
      <c r="Y35" s="272"/>
      <c r="Z35" s="205">
        <f t="shared" si="2"/>
        <v>9</v>
      </c>
      <c r="AA35" s="51"/>
      <c r="AB35" s="273"/>
      <c r="AC35" s="273"/>
      <c r="AD35" s="271" t="str">
        <f t="shared" ca="1" si="6"/>
        <v/>
      </c>
      <c r="AE35" s="272"/>
      <c r="AF35" s="51"/>
      <c r="AG35" s="273"/>
      <c r="AH35" s="273"/>
      <c r="AI35" s="228" t="str">
        <f t="shared" ca="1" si="7"/>
        <v/>
      </c>
      <c r="AJ35" s="225"/>
      <c r="AK35" s="51"/>
      <c r="AL35" s="273"/>
      <c r="AM35" s="273"/>
      <c r="AN35" s="271" t="str">
        <f t="shared" ca="1" si="8"/>
        <v/>
      </c>
      <c r="AO35" s="272"/>
      <c r="AP35" s="51"/>
      <c r="AQ35" s="269"/>
      <c r="AR35" s="270"/>
      <c r="AS35" s="228" t="str">
        <f t="shared" ca="1" si="9"/>
        <v/>
      </c>
      <c r="AT35" s="225"/>
      <c r="AU35" s="51"/>
      <c r="AV35" s="273"/>
      <c r="AW35" s="273"/>
      <c r="AX35" s="228" t="str">
        <f t="shared" ca="1" si="10"/>
        <v/>
      </c>
      <c r="AY35" s="225"/>
      <c r="AZ35" s="136"/>
      <c r="BA35" s="136"/>
      <c r="BB35" s="136"/>
      <c r="BC35" s="136"/>
      <c r="BD35" s="136"/>
      <c r="BE35" s="136"/>
      <c r="BH35" s="136"/>
      <c r="BI35" s="136"/>
      <c r="BJ35" s="136"/>
      <c r="BM35" s="136"/>
      <c r="BN35" s="136"/>
      <c r="BO35" s="136"/>
      <c r="BR35" s="136"/>
      <c r="BS35" s="136"/>
      <c r="BT35" s="136"/>
      <c r="BW35" s="136"/>
      <c r="BX35" s="135"/>
      <c r="BY35" s="135"/>
    </row>
    <row r="36" spans="1:77" ht="13.5" customHeight="1" x14ac:dyDescent="0.2">
      <c r="A36" s="69"/>
      <c r="B36" s="7"/>
      <c r="C36" s="7"/>
      <c r="D36" s="7" t="s">
        <v>1</v>
      </c>
      <c r="E36" s="7" t="str">
        <f t="shared" si="1"/>
        <v>Tue</v>
      </c>
      <c r="F36" s="7">
        <v>10</v>
      </c>
      <c r="G36" s="265"/>
      <c r="H36" s="266"/>
      <c r="I36" s="47"/>
      <c r="J36" s="50"/>
      <c r="K36" s="51"/>
      <c r="L36" s="267"/>
      <c r="M36" s="268"/>
      <c r="N36" s="228" t="str">
        <f t="shared" ca="1" si="3"/>
        <v/>
      </c>
      <c r="O36" s="225"/>
      <c r="P36" s="51"/>
      <c r="Q36" s="269"/>
      <c r="R36" s="270"/>
      <c r="S36" s="228" t="str">
        <f t="shared" ca="1" si="4"/>
        <v/>
      </c>
      <c r="T36" s="225"/>
      <c r="U36" s="51"/>
      <c r="V36" s="269"/>
      <c r="W36" s="270"/>
      <c r="X36" s="271" t="str">
        <f t="shared" ca="1" si="5"/>
        <v/>
      </c>
      <c r="Y36" s="272"/>
      <c r="Z36" s="205">
        <f t="shared" si="2"/>
        <v>10</v>
      </c>
      <c r="AA36" s="51"/>
      <c r="AB36" s="273"/>
      <c r="AC36" s="273"/>
      <c r="AD36" s="271" t="str">
        <f t="shared" ca="1" si="6"/>
        <v/>
      </c>
      <c r="AE36" s="272"/>
      <c r="AF36" s="51"/>
      <c r="AG36" s="273"/>
      <c r="AH36" s="273"/>
      <c r="AI36" s="228" t="str">
        <f t="shared" ca="1" si="7"/>
        <v/>
      </c>
      <c r="AJ36" s="225"/>
      <c r="AK36" s="51"/>
      <c r="AL36" s="273"/>
      <c r="AM36" s="273"/>
      <c r="AN36" s="271" t="str">
        <f t="shared" ca="1" si="8"/>
        <v/>
      </c>
      <c r="AO36" s="272"/>
      <c r="AP36" s="51"/>
      <c r="AQ36" s="269"/>
      <c r="AR36" s="270"/>
      <c r="AS36" s="228" t="str">
        <f t="shared" ca="1" si="9"/>
        <v/>
      </c>
      <c r="AT36" s="225"/>
      <c r="AU36" s="51"/>
      <c r="AV36" s="273"/>
      <c r="AW36" s="273"/>
      <c r="AX36" s="228" t="str">
        <f t="shared" ca="1" si="10"/>
        <v/>
      </c>
      <c r="AY36" s="225"/>
      <c r="AZ36" s="136"/>
      <c r="BA36" s="136"/>
      <c r="BB36" s="136"/>
      <c r="BC36" s="136"/>
      <c r="BD36" s="136"/>
      <c r="BE36" s="136"/>
      <c r="BH36" s="136"/>
      <c r="BI36" s="136"/>
      <c r="BJ36" s="136"/>
      <c r="BM36" s="136"/>
      <c r="BN36" s="136"/>
      <c r="BO36" s="136"/>
      <c r="BR36" s="136"/>
      <c r="BS36" s="136"/>
      <c r="BT36" s="136"/>
      <c r="BW36" s="136"/>
      <c r="BX36" s="135"/>
      <c r="BY36" s="135"/>
    </row>
    <row r="37" spans="1:77" ht="11.25" customHeight="1" x14ac:dyDescent="0.2">
      <c r="A37" s="69"/>
      <c r="B37" s="7"/>
      <c r="C37" s="7"/>
      <c r="D37" s="7" t="s">
        <v>1</v>
      </c>
      <c r="E37" s="7" t="str">
        <f t="shared" si="1"/>
        <v>Wed</v>
      </c>
      <c r="F37" s="7">
        <v>11</v>
      </c>
      <c r="G37" s="265"/>
      <c r="H37" s="266"/>
      <c r="I37" s="47"/>
      <c r="J37" s="50"/>
      <c r="K37" s="51"/>
      <c r="L37" s="267"/>
      <c r="M37" s="268"/>
      <c r="N37" s="228" t="str">
        <f t="shared" ca="1" si="3"/>
        <v/>
      </c>
      <c r="O37" s="225"/>
      <c r="P37" s="51"/>
      <c r="Q37" s="269"/>
      <c r="R37" s="270"/>
      <c r="S37" s="228" t="str">
        <f t="shared" ca="1" si="4"/>
        <v/>
      </c>
      <c r="T37" s="225"/>
      <c r="U37" s="51"/>
      <c r="V37" s="269"/>
      <c r="W37" s="270"/>
      <c r="X37" s="271" t="str">
        <f t="shared" ca="1" si="5"/>
        <v/>
      </c>
      <c r="Y37" s="272"/>
      <c r="Z37" s="205">
        <f t="shared" si="2"/>
        <v>11</v>
      </c>
      <c r="AA37" s="51"/>
      <c r="AB37" s="273"/>
      <c r="AC37" s="273"/>
      <c r="AD37" s="271" t="str">
        <f t="shared" ca="1" si="6"/>
        <v/>
      </c>
      <c r="AE37" s="272"/>
      <c r="AF37" s="51"/>
      <c r="AG37" s="273"/>
      <c r="AH37" s="273"/>
      <c r="AI37" s="228" t="str">
        <f t="shared" ca="1" si="7"/>
        <v/>
      </c>
      <c r="AJ37" s="225"/>
      <c r="AK37" s="51"/>
      <c r="AL37" s="273"/>
      <c r="AM37" s="273"/>
      <c r="AN37" s="271" t="str">
        <f t="shared" ca="1" si="8"/>
        <v/>
      </c>
      <c r="AO37" s="272"/>
      <c r="AP37" s="51"/>
      <c r="AQ37" s="269"/>
      <c r="AR37" s="270"/>
      <c r="AS37" s="228" t="str">
        <f t="shared" ca="1" si="9"/>
        <v/>
      </c>
      <c r="AT37" s="225"/>
      <c r="AU37" s="51"/>
      <c r="AV37" s="273"/>
      <c r="AW37" s="273"/>
      <c r="AX37" s="228" t="str">
        <f t="shared" ca="1" si="10"/>
        <v/>
      </c>
      <c r="AY37" s="225"/>
      <c r="AZ37" s="136"/>
      <c r="BA37" s="136"/>
      <c r="BB37" s="136"/>
      <c r="BC37" s="136"/>
      <c r="BD37" s="136"/>
      <c r="BE37" s="136"/>
      <c r="BH37" s="136"/>
      <c r="BI37" s="136"/>
      <c r="BJ37" s="136"/>
      <c r="BM37" s="136"/>
      <c r="BN37" s="136"/>
      <c r="BO37" s="136"/>
      <c r="BR37" s="136"/>
      <c r="BS37" s="136"/>
      <c r="BT37" s="136"/>
      <c r="BW37" s="136"/>
      <c r="BX37" s="135"/>
      <c r="BY37" s="135"/>
    </row>
    <row r="38" spans="1:77" ht="12.75" customHeight="1" x14ac:dyDescent="0.2">
      <c r="A38" s="69"/>
      <c r="B38" s="7"/>
      <c r="C38" s="7"/>
      <c r="D38" s="7" t="s">
        <v>1</v>
      </c>
      <c r="E38" s="7" t="str">
        <f t="shared" si="1"/>
        <v>Thu</v>
      </c>
      <c r="F38" s="7">
        <v>12</v>
      </c>
      <c r="G38" s="265"/>
      <c r="H38" s="266"/>
      <c r="I38" s="47"/>
      <c r="J38" s="50"/>
      <c r="K38" s="51"/>
      <c r="L38" s="267"/>
      <c r="M38" s="268"/>
      <c r="N38" s="228" t="str">
        <f t="shared" ca="1" si="3"/>
        <v/>
      </c>
      <c r="O38" s="225"/>
      <c r="P38" s="51"/>
      <c r="Q38" s="269"/>
      <c r="R38" s="270"/>
      <c r="S38" s="228" t="str">
        <f t="shared" ca="1" si="4"/>
        <v/>
      </c>
      <c r="T38" s="225"/>
      <c r="U38" s="51"/>
      <c r="V38" s="269"/>
      <c r="W38" s="270"/>
      <c r="X38" s="271" t="str">
        <f t="shared" ca="1" si="5"/>
        <v/>
      </c>
      <c r="Y38" s="272"/>
      <c r="Z38" s="205">
        <f t="shared" si="2"/>
        <v>12</v>
      </c>
      <c r="AA38" s="51"/>
      <c r="AB38" s="273"/>
      <c r="AC38" s="273"/>
      <c r="AD38" s="271" t="str">
        <f t="shared" ca="1" si="6"/>
        <v/>
      </c>
      <c r="AE38" s="272"/>
      <c r="AF38" s="51"/>
      <c r="AG38" s="273"/>
      <c r="AH38" s="273"/>
      <c r="AI38" s="228" t="str">
        <f t="shared" ca="1" si="7"/>
        <v/>
      </c>
      <c r="AJ38" s="225"/>
      <c r="AK38" s="51"/>
      <c r="AL38" s="273"/>
      <c r="AM38" s="273"/>
      <c r="AN38" s="271" t="str">
        <f t="shared" ca="1" si="8"/>
        <v/>
      </c>
      <c r="AO38" s="272"/>
      <c r="AP38" s="51"/>
      <c r="AQ38" s="269"/>
      <c r="AR38" s="270"/>
      <c r="AS38" s="228" t="str">
        <f t="shared" ca="1" si="9"/>
        <v/>
      </c>
      <c r="AT38" s="225"/>
      <c r="AU38" s="51"/>
      <c r="AV38" s="273"/>
      <c r="AW38" s="273"/>
      <c r="AX38" s="228" t="str">
        <f t="shared" ca="1" si="10"/>
        <v/>
      </c>
      <c r="AY38" s="225"/>
      <c r="AZ38" s="136"/>
      <c r="BA38" s="136"/>
      <c r="BB38" s="136"/>
      <c r="BC38" s="136"/>
      <c r="BD38" s="136"/>
      <c r="BE38" s="136"/>
      <c r="BH38" s="136"/>
      <c r="BI38" s="136"/>
      <c r="BJ38" s="136"/>
      <c r="BM38" s="136"/>
      <c r="BN38" s="136"/>
      <c r="BO38" s="136"/>
      <c r="BR38" s="136"/>
      <c r="BS38" s="136"/>
      <c r="BT38" s="136"/>
      <c r="BW38" s="136"/>
      <c r="BX38" s="135"/>
      <c r="BY38" s="135"/>
    </row>
    <row r="39" spans="1:77" ht="12.75" customHeight="1" x14ac:dyDescent="0.2">
      <c r="A39" s="69"/>
      <c r="B39" s="7"/>
      <c r="C39" s="7"/>
      <c r="D39" s="7" t="s">
        <v>1</v>
      </c>
      <c r="E39" s="7" t="str">
        <f t="shared" si="1"/>
        <v>Fri</v>
      </c>
      <c r="F39" s="7">
        <v>13</v>
      </c>
      <c r="G39" s="265"/>
      <c r="H39" s="266"/>
      <c r="I39" s="47"/>
      <c r="J39" s="50"/>
      <c r="K39" s="51"/>
      <c r="L39" s="267"/>
      <c r="M39" s="268"/>
      <c r="N39" s="228" t="str">
        <f t="shared" ca="1" si="3"/>
        <v/>
      </c>
      <c r="O39" s="225"/>
      <c r="P39" s="51"/>
      <c r="Q39" s="269"/>
      <c r="R39" s="270"/>
      <c r="S39" s="228" t="str">
        <f t="shared" ca="1" si="4"/>
        <v/>
      </c>
      <c r="T39" s="225"/>
      <c r="U39" s="51"/>
      <c r="V39" s="269"/>
      <c r="W39" s="270"/>
      <c r="X39" s="271" t="str">
        <f t="shared" ca="1" si="5"/>
        <v/>
      </c>
      <c r="Y39" s="272"/>
      <c r="Z39" s="205">
        <f t="shared" si="2"/>
        <v>13</v>
      </c>
      <c r="AA39" s="51"/>
      <c r="AB39" s="273"/>
      <c r="AC39" s="273"/>
      <c r="AD39" s="271" t="str">
        <f t="shared" ca="1" si="6"/>
        <v/>
      </c>
      <c r="AE39" s="272"/>
      <c r="AF39" s="51"/>
      <c r="AG39" s="273"/>
      <c r="AH39" s="273"/>
      <c r="AI39" s="228" t="str">
        <f t="shared" ca="1" si="7"/>
        <v/>
      </c>
      <c r="AJ39" s="225"/>
      <c r="AK39" s="51"/>
      <c r="AL39" s="273"/>
      <c r="AM39" s="273"/>
      <c r="AN39" s="271" t="str">
        <f t="shared" ca="1" si="8"/>
        <v/>
      </c>
      <c r="AO39" s="272"/>
      <c r="AP39" s="51"/>
      <c r="AQ39" s="269"/>
      <c r="AR39" s="270"/>
      <c r="AS39" s="228" t="str">
        <f t="shared" ca="1" si="9"/>
        <v/>
      </c>
      <c r="AT39" s="225"/>
      <c r="AU39" s="51"/>
      <c r="AV39" s="273"/>
      <c r="AW39" s="273"/>
      <c r="AX39" s="228" t="str">
        <f t="shared" ca="1" si="10"/>
        <v/>
      </c>
      <c r="AY39" s="225"/>
      <c r="AZ39" s="136"/>
      <c r="BA39" s="136"/>
      <c r="BB39" s="136"/>
      <c r="BC39" s="136"/>
      <c r="BD39" s="136"/>
      <c r="BE39" s="136"/>
      <c r="BH39" s="136"/>
      <c r="BI39" s="136"/>
      <c r="BJ39" s="136"/>
      <c r="BM39" s="136"/>
      <c r="BN39" s="136"/>
      <c r="BO39" s="136"/>
      <c r="BR39" s="136"/>
      <c r="BS39" s="136"/>
      <c r="BT39" s="136"/>
      <c r="BW39" s="136"/>
      <c r="BX39" s="135"/>
      <c r="BY39" s="135"/>
    </row>
    <row r="40" spans="1:77" ht="14.25" customHeight="1" x14ac:dyDescent="0.2">
      <c r="A40" s="69"/>
      <c r="B40" s="7"/>
      <c r="C40" s="7"/>
      <c r="D40" s="7" t="s">
        <v>1</v>
      </c>
      <c r="E40" s="7" t="str">
        <f t="shared" si="1"/>
        <v>Sat</v>
      </c>
      <c r="F40" s="7">
        <v>14</v>
      </c>
      <c r="G40" s="265"/>
      <c r="H40" s="266"/>
      <c r="I40" s="47"/>
      <c r="J40" s="50"/>
      <c r="K40" s="51"/>
      <c r="L40" s="267"/>
      <c r="M40" s="268"/>
      <c r="N40" s="228" t="str">
        <f t="shared" ca="1" si="3"/>
        <v/>
      </c>
      <c r="O40" s="225"/>
      <c r="P40" s="51"/>
      <c r="Q40" s="269"/>
      <c r="R40" s="270"/>
      <c r="S40" s="228" t="str">
        <f t="shared" ca="1" si="4"/>
        <v/>
      </c>
      <c r="T40" s="225"/>
      <c r="U40" s="51"/>
      <c r="V40" s="269"/>
      <c r="W40" s="270"/>
      <c r="X40" s="271" t="str">
        <f t="shared" ca="1" si="5"/>
        <v/>
      </c>
      <c r="Y40" s="272"/>
      <c r="Z40" s="205">
        <f t="shared" si="2"/>
        <v>14</v>
      </c>
      <c r="AA40" s="51"/>
      <c r="AB40" s="273"/>
      <c r="AC40" s="273"/>
      <c r="AD40" s="271" t="str">
        <f t="shared" ca="1" si="6"/>
        <v/>
      </c>
      <c r="AE40" s="272"/>
      <c r="AF40" s="51"/>
      <c r="AG40" s="273"/>
      <c r="AH40" s="273"/>
      <c r="AI40" s="228" t="str">
        <f t="shared" ca="1" si="7"/>
        <v/>
      </c>
      <c r="AJ40" s="225"/>
      <c r="AK40" s="51"/>
      <c r="AL40" s="273"/>
      <c r="AM40" s="273"/>
      <c r="AN40" s="271" t="str">
        <f t="shared" ca="1" si="8"/>
        <v/>
      </c>
      <c r="AO40" s="272"/>
      <c r="AP40" s="51"/>
      <c r="AQ40" s="269"/>
      <c r="AR40" s="270"/>
      <c r="AS40" s="228" t="str">
        <f t="shared" ca="1" si="9"/>
        <v/>
      </c>
      <c r="AT40" s="225"/>
      <c r="AU40" s="51"/>
      <c r="AV40" s="273"/>
      <c r="AW40" s="273"/>
      <c r="AX40" s="228" t="str">
        <f t="shared" ca="1" si="10"/>
        <v/>
      </c>
      <c r="AY40" s="225"/>
      <c r="AZ40" s="136"/>
      <c r="BA40" s="136"/>
      <c r="BB40" s="136"/>
      <c r="BC40" s="136"/>
      <c r="BD40" s="136"/>
      <c r="BE40" s="136"/>
      <c r="BH40" s="136"/>
      <c r="BI40" s="136"/>
      <c r="BJ40" s="136"/>
      <c r="BM40" s="136"/>
      <c r="BN40" s="136"/>
      <c r="BO40" s="136"/>
      <c r="BR40" s="136"/>
      <c r="BS40" s="136"/>
      <c r="BT40" s="136"/>
      <c r="BW40" s="136"/>
      <c r="BX40" s="135"/>
      <c r="BY40" s="135"/>
    </row>
    <row r="41" spans="1:77" ht="14.25" customHeight="1" x14ac:dyDescent="0.2">
      <c r="A41" s="69"/>
      <c r="B41" s="7"/>
      <c r="C41" s="7"/>
      <c r="D41" s="7" t="s">
        <v>1</v>
      </c>
      <c r="E41" s="7" t="str">
        <f t="shared" si="1"/>
        <v>Sun</v>
      </c>
      <c r="F41" s="7">
        <v>15</v>
      </c>
      <c r="G41" s="265"/>
      <c r="H41" s="266"/>
      <c r="I41" s="47"/>
      <c r="J41" s="50"/>
      <c r="K41" s="51"/>
      <c r="L41" s="267"/>
      <c r="M41" s="268"/>
      <c r="N41" s="228" t="str">
        <f t="shared" ca="1" si="3"/>
        <v/>
      </c>
      <c r="O41" s="225"/>
      <c r="P41" s="51"/>
      <c r="Q41" s="269"/>
      <c r="R41" s="270"/>
      <c r="S41" s="228" t="str">
        <f t="shared" ca="1" si="4"/>
        <v/>
      </c>
      <c r="T41" s="225"/>
      <c r="U41" s="51"/>
      <c r="V41" s="269"/>
      <c r="W41" s="270"/>
      <c r="X41" s="271" t="str">
        <f t="shared" ca="1" si="5"/>
        <v/>
      </c>
      <c r="Y41" s="272"/>
      <c r="Z41" s="205">
        <f t="shared" si="2"/>
        <v>15</v>
      </c>
      <c r="AA41" s="51"/>
      <c r="AB41" s="273"/>
      <c r="AC41" s="273"/>
      <c r="AD41" s="271" t="str">
        <f t="shared" ca="1" si="6"/>
        <v/>
      </c>
      <c r="AE41" s="272"/>
      <c r="AF41" s="51"/>
      <c r="AG41" s="273"/>
      <c r="AH41" s="273"/>
      <c r="AI41" s="228" t="str">
        <f t="shared" ca="1" si="7"/>
        <v/>
      </c>
      <c r="AJ41" s="225"/>
      <c r="AK41" s="51"/>
      <c r="AL41" s="273"/>
      <c r="AM41" s="273"/>
      <c r="AN41" s="271" t="str">
        <f t="shared" ca="1" si="8"/>
        <v/>
      </c>
      <c r="AO41" s="272"/>
      <c r="AP41" s="51"/>
      <c r="AQ41" s="269"/>
      <c r="AR41" s="270"/>
      <c r="AS41" s="228" t="str">
        <f t="shared" ca="1" si="9"/>
        <v/>
      </c>
      <c r="AT41" s="225"/>
      <c r="AU41" s="51"/>
      <c r="AV41" s="273"/>
      <c r="AW41" s="273"/>
      <c r="AX41" s="228" t="str">
        <f t="shared" ca="1" si="10"/>
        <v/>
      </c>
      <c r="AY41" s="225"/>
      <c r="AZ41" s="136"/>
      <c r="BA41" s="136"/>
      <c r="BB41" s="136"/>
      <c r="BC41" s="136"/>
      <c r="BD41" s="136"/>
      <c r="BE41" s="136"/>
      <c r="BH41" s="136"/>
      <c r="BI41" s="136"/>
      <c r="BJ41" s="136"/>
      <c r="BM41" s="136"/>
      <c r="BN41" s="136"/>
      <c r="BO41" s="136"/>
      <c r="BR41" s="136"/>
      <c r="BS41" s="136"/>
      <c r="BT41" s="136"/>
      <c r="BW41" s="136"/>
      <c r="BX41" s="135"/>
      <c r="BY41" s="135"/>
    </row>
    <row r="42" spans="1:77" ht="13.5" customHeight="1" x14ac:dyDescent="0.2">
      <c r="A42" s="69"/>
      <c r="B42" s="7"/>
      <c r="C42" s="7"/>
      <c r="D42" s="7" t="s">
        <v>1</v>
      </c>
      <c r="E42" s="7" t="str">
        <f t="shared" si="1"/>
        <v>Mon</v>
      </c>
      <c r="F42" s="7">
        <v>16</v>
      </c>
      <c r="G42" s="265"/>
      <c r="H42" s="266"/>
      <c r="I42" s="47"/>
      <c r="J42" s="50"/>
      <c r="K42" s="51"/>
      <c r="L42" s="267"/>
      <c r="M42" s="268"/>
      <c r="N42" s="228" t="str">
        <f t="shared" ca="1" si="3"/>
        <v/>
      </c>
      <c r="O42" s="225"/>
      <c r="P42" s="51"/>
      <c r="Q42" s="269"/>
      <c r="R42" s="270"/>
      <c r="S42" s="228" t="str">
        <f t="shared" ca="1" si="4"/>
        <v/>
      </c>
      <c r="T42" s="225"/>
      <c r="U42" s="51"/>
      <c r="V42" s="269"/>
      <c r="W42" s="270"/>
      <c r="X42" s="271" t="str">
        <f t="shared" ca="1" si="5"/>
        <v/>
      </c>
      <c r="Y42" s="272"/>
      <c r="Z42" s="205">
        <f t="shared" si="2"/>
        <v>16</v>
      </c>
      <c r="AA42" s="51"/>
      <c r="AB42" s="273"/>
      <c r="AC42" s="273"/>
      <c r="AD42" s="271" t="str">
        <f t="shared" ca="1" si="6"/>
        <v/>
      </c>
      <c r="AE42" s="272"/>
      <c r="AF42" s="51"/>
      <c r="AG42" s="273"/>
      <c r="AH42" s="273"/>
      <c r="AI42" s="228" t="str">
        <f t="shared" ca="1" si="7"/>
        <v/>
      </c>
      <c r="AJ42" s="225"/>
      <c r="AK42" s="51"/>
      <c r="AL42" s="273"/>
      <c r="AM42" s="273"/>
      <c r="AN42" s="271" t="str">
        <f t="shared" ca="1" si="8"/>
        <v/>
      </c>
      <c r="AO42" s="272"/>
      <c r="AP42" s="51"/>
      <c r="AQ42" s="269"/>
      <c r="AR42" s="270"/>
      <c r="AS42" s="228" t="str">
        <f t="shared" ca="1" si="9"/>
        <v/>
      </c>
      <c r="AT42" s="225"/>
      <c r="AU42" s="51"/>
      <c r="AV42" s="273"/>
      <c r="AW42" s="273"/>
      <c r="AX42" s="228" t="str">
        <f t="shared" ca="1" si="10"/>
        <v/>
      </c>
      <c r="AY42" s="225"/>
      <c r="AZ42" s="136"/>
      <c r="BA42" s="136"/>
      <c r="BB42" s="136"/>
      <c r="BC42" s="136"/>
      <c r="BD42" s="136"/>
      <c r="BE42" s="136"/>
      <c r="BH42" s="136"/>
      <c r="BI42" s="136"/>
      <c r="BJ42" s="136"/>
      <c r="BM42" s="136"/>
      <c r="BN42" s="136"/>
      <c r="BO42" s="136"/>
      <c r="BR42" s="136"/>
      <c r="BS42" s="136"/>
      <c r="BT42" s="136"/>
      <c r="BW42" s="136"/>
      <c r="BX42" s="135"/>
      <c r="BY42" s="135"/>
    </row>
    <row r="43" spans="1:77" ht="13.5" customHeight="1" x14ac:dyDescent="0.2">
      <c r="A43" s="69"/>
      <c r="B43" s="7"/>
      <c r="C43" s="7"/>
      <c r="D43" s="7" t="s">
        <v>1</v>
      </c>
      <c r="E43" s="7" t="str">
        <f t="shared" si="1"/>
        <v>Tue</v>
      </c>
      <c r="F43" s="7">
        <v>17</v>
      </c>
      <c r="G43" s="265"/>
      <c r="H43" s="266"/>
      <c r="I43" s="47"/>
      <c r="J43" s="50"/>
      <c r="K43" s="51"/>
      <c r="L43" s="267"/>
      <c r="M43" s="268"/>
      <c r="N43" s="228" t="str">
        <f t="shared" ca="1" si="3"/>
        <v/>
      </c>
      <c r="O43" s="225"/>
      <c r="P43" s="51"/>
      <c r="Q43" s="269"/>
      <c r="R43" s="270"/>
      <c r="S43" s="228" t="str">
        <f t="shared" ca="1" si="4"/>
        <v/>
      </c>
      <c r="T43" s="225"/>
      <c r="U43" s="51"/>
      <c r="V43" s="269"/>
      <c r="W43" s="270"/>
      <c r="X43" s="271" t="str">
        <f t="shared" ca="1" si="5"/>
        <v/>
      </c>
      <c r="Y43" s="272"/>
      <c r="Z43" s="205">
        <f t="shared" si="2"/>
        <v>17</v>
      </c>
      <c r="AA43" s="51"/>
      <c r="AB43" s="273"/>
      <c r="AC43" s="273"/>
      <c r="AD43" s="271" t="str">
        <f t="shared" ca="1" si="6"/>
        <v/>
      </c>
      <c r="AE43" s="272"/>
      <c r="AF43" s="51"/>
      <c r="AG43" s="273"/>
      <c r="AH43" s="273"/>
      <c r="AI43" s="228" t="str">
        <f t="shared" ca="1" si="7"/>
        <v/>
      </c>
      <c r="AJ43" s="225"/>
      <c r="AK43" s="51"/>
      <c r="AL43" s="273"/>
      <c r="AM43" s="273"/>
      <c r="AN43" s="271" t="str">
        <f t="shared" ca="1" si="8"/>
        <v/>
      </c>
      <c r="AO43" s="272"/>
      <c r="AP43" s="51"/>
      <c r="AQ43" s="269"/>
      <c r="AR43" s="270"/>
      <c r="AS43" s="228" t="str">
        <f t="shared" ca="1" si="9"/>
        <v/>
      </c>
      <c r="AT43" s="225"/>
      <c r="AU43" s="51"/>
      <c r="AV43" s="273"/>
      <c r="AW43" s="273"/>
      <c r="AX43" s="228" t="str">
        <f t="shared" ca="1" si="10"/>
        <v/>
      </c>
      <c r="AY43" s="225"/>
      <c r="AZ43" s="136"/>
      <c r="BA43" s="136"/>
      <c r="BB43" s="136"/>
      <c r="BC43" s="136"/>
      <c r="BD43" s="136"/>
      <c r="BE43" s="136"/>
      <c r="BH43" s="136"/>
      <c r="BI43" s="136"/>
      <c r="BJ43" s="136"/>
      <c r="BM43" s="136"/>
      <c r="BN43" s="136"/>
      <c r="BO43" s="136"/>
      <c r="BR43" s="136"/>
      <c r="BS43" s="136"/>
      <c r="BT43" s="136"/>
      <c r="BW43" s="136"/>
      <c r="BX43" s="135"/>
      <c r="BY43" s="135"/>
    </row>
    <row r="44" spans="1:77" ht="12.75" customHeight="1" x14ac:dyDescent="0.2">
      <c r="A44" s="69"/>
      <c r="B44" s="7"/>
      <c r="C44" s="7"/>
      <c r="D44" s="7" t="s">
        <v>1</v>
      </c>
      <c r="E44" s="7" t="str">
        <f t="shared" si="1"/>
        <v>Wed</v>
      </c>
      <c r="F44" s="7">
        <v>18</v>
      </c>
      <c r="G44" s="265"/>
      <c r="H44" s="266"/>
      <c r="I44" s="47"/>
      <c r="J44" s="50"/>
      <c r="K44" s="51"/>
      <c r="L44" s="267"/>
      <c r="M44" s="268"/>
      <c r="N44" s="228" t="str">
        <f t="shared" ca="1" si="3"/>
        <v/>
      </c>
      <c r="O44" s="225"/>
      <c r="P44" s="51"/>
      <c r="Q44" s="269"/>
      <c r="R44" s="270"/>
      <c r="S44" s="228" t="str">
        <f t="shared" ca="1" si="4"/>
        <v/>
      </c>
      <c r="T44" s="225"/>
      <c r="U44" s="51"/>
      <c r="V44" s="269"/>
      <c r="W44" s="270"/>
      <c r="X44" s="271" t="str">
        <f t="shared" ca="1" si="5"/>
        <v/>
      </c>
      <c r="Y44" s="272"/>
      <c r="Z44" s="205">
        <f t="shared" si="2"/>
        <v>18</v>
      </c>
      <c r="AA44" s="51"/>
      <c r="AB44" s="273"/>
      <c r="AC44" s="273"/>
      <c r="AD44" s="271" t="str">
        <f t="shared" ca="1" si="6"/>
        <v/>
      </c>
      <c r="AE44" s="272"/>
      <c r="AF44" s="51"/>
      <c r="AG44" s="273"/>
      <c r="AH44" s="273"/>
      <c r="AI44" s="228" t="str">
        <f t="shared" ca="1" si="7"/>
        <v/>
      </c>
      <c r="AJ44" s="225"/>
      <c r="AK44" s="51"/>
      <c r="AL44" s="273"/>
      <c r="AM44" s="273"/>
      <c r="AN44" s="271" t="str">
        <f t="shared" ca="1" si="8"/>
        <v/>
      </c>
      <c r="AO44" s="272"/>
      <c r="AP44" s="51"/>
      <c r="AQ44" s="269"/>
      <c r="AR44" s="270"/>
      <c r="AS44" s="228" t="str">
        <f t="shared" ca="1" si="9"/>
        <v/>
      </c>
      <c r="AT44" s="225"/>
      <c r="AU44" s="51"/>
      <c r="AV44" s="273"/>
      <c r="AW44" s="273"/>
      <c r="AX44" s="228" t="str">
        <f t="shared" ca="1" si="10"/>
        <v/>
      </c>
      <c r="AY44" s="225"/>
      <c r="AZ44" s="136"/>
      <c r="BA44" s="136"/>
      <c r="BB44" s="136"/>
      <c r="BC44" s="136"/>
      <c r="BD44" s="136"/>
      <c r="BE44" s="136"/>
      <c r="BH44" s="136"/>
      <c r="BI44" s="136"/>
      <c r="BJ44" s="136"/>
      <c r="BM44" s="136"/>
      <c r="BN44" s="136"/>
      <c r="BO44" s="136"/>
      <c r="BR44" s="136"/>
      <c r="BS44" s="136"/>
      <c r="BT44" s="136"/>
      <c r="BW44" s="136"/>
      <c r="BX44" s="135"/>
      <c r="BY44" s="135"/>
    </row>
    <row r="45" spans="1:77" ht="14.25" customHeight="1" x14ac:dyDescent="0.2">
      <c r="A45" s="69"/>
      <c r="B45" s="7"/>
      <c r="C45" s="7"/>
      <c r="D45" s="7" t="s">
        <v>1</v>
      </c>
      <c r="E45" s="7" t="str">
        <f t="shared" si="1"/>
        <v>Thu</v>
      </c>
      <c r="F45" s="7">
        <v>19</v>
      </c>
      <c r="G45" s="265"/>
      <c r="H45" s="266"/>
      <c r="I45" s="47"/>
      <c r="J45" s="50"/>
      <c r="K45" s="51"/>
      <c r="L45" s="267"/>
      <c r="M45" s="268"/>
      <c r="N45" s="228" t="str">
        <f t="shared" ca="1" si="3"/>
        <v/>
      </c>
      <c r="O45" s="225"/>
      <c r="P45" s="51"/>
      <c r="Q45" s="269"/>
      <c r="R45" s="270"/>
      <c r="S45" s="228" t="str">
        <f t="shared" ca="1" si="4"/>
        <v/>
      </c>
      <c r="T45" s="225"/>
      <c r="U45" s="51"/>
      <c r="V45" s="269"/>
      <c r="W45" s="270"/>
      <c r="X45" s="271" t="str">
        <f t="shared" ca="1" si="5"/>
        <v/>
      </c>
      <c r="Y45" s="272"/>
      <c r="Z45" s="205">
        <f t="shared" si="2"/>
        <v>19</v>
      </c>
      <c r="AA45" s="51"/>
      <c r="AB45" s="273"/>
      <c r="AC45" s="273"/>
      <c r="AD45" s="271" t="str">
        <f t="shared" ca="1" si="6"/>
        <v/>
      </c>
      <c r="AE45" s="272"/>
      <c r="AF45" s="51"/>
      <c r="AG45" s="273"/>
      <c r="AH45" s="273"/>
      <c r="AI45" s="228" t="str">
        <f t="shared" ca="1" si="7"/>
        <v/>
      </c>
      <c r="AJ45" s="225"/>
      <c r="AK45" s="51"/>
      <c r="AL45" s="273"/>
      <c r="AM45" s="273"/>
      <c r="AN45" s="271" t="str">
        <f t="shared" ca="1" si="8"/>
        <v/>
      </c>
      <c r="AO45" s="272"/>
      <c r="AP45" s="51"/>
      <c r="AQ45" s="269"/>
      <c r="AR45" s="270"/>
      <c r="AS45" s="228" t="str">
        <f t="shared" ca="1" si="9"/>
        <v/>
      </c>
      <c r="AT45" s="225"/>
      <c r="AU45" s="51"/>
      <c r="AV45" s="273"/>
      <c r="AW45" s="273"/>
      <c r="AX45" s="228" t="str">
        <f t="shared" ca="1" si="10"/>
        <v/>
      </c>
      <c r="AY45" s="225"/>
      <c r="AZ45" s="136"/>
      <c r="BA45" s="136"/>
      <c r="BB45" s="136"/>
      <c r="BC45" s="136"/>
      <c r="BD45" s="136"/>
      <c r="BE45" s="136"/>
      <c r="BH45" s="136"/>
      <c r="BI45" s="136"/>
      <c r="BJ45" s="136"/>
      <c r="BM45" s="136"/>
      <c r="BN45" s="136"/>
      <c r="BO45" s="136"/>
      <c r="BR45" s="136"/>
      <c r="BS45" s="136"/>
      <c r="BT45" s="136"/>
      <c r="BW45" s="136"/>
      <c r="BX45" s="135"/>
      <c r="BY45" s="135"/>
    </row>
    <row r="46" spans="1:77" ht="12.75" customHeight="1" x14ac:dyDescent="0.2">
      <c r="A46" s="69"/>
      <c r="B46" s="7"/>
      <c r="C46" s="7"/>
      <c r="D46" s="7" t="s">
        <v>1</v>
      </c>
      <c r="E46" s="7" t="str">
        <f t="shared" si="1"/>
        <v>Fri</v>
      </c>
      <c r="F46" s="7">
        <v>20</v>
      </c>
      <c r="G46" s="265"/>
      <c r="H46" s="266"/>
      <c r="I46" s="47"/>
      <c r="J46" s="50"/>
      <c r="K46" s="51"/>
      <c r="L46" s="267"/>
      <c r="M46" s="268"/>
      <c r="N46" s="228" t="str">
        <f t="shared" ca="1" si="3"/>
        <v/>
      </c>
      <c r="O46" s="225"/>
      <c r="P46" s="51"/>
      <c r="Q46" s="269"/>
      <c r="R46" s="270"/>
      <c r="S46" s="228" t="str">
        <f t="shared" ca="1" si="4"/>
        <v/>
      </c>
      <c r="T46" s="225"/>
      <c r="U46" s="51"/>
      <c r="V46" s="269"/>
      <c r="W46" s="270"/>
      <c r="X46" s="271" t="str">
        <f t="shared" ca="1" si="5"/>
        <v/>
      </c>
      <c r="Y46" s="272"/>
      <c r="Z46" s="205">
        <f t="shared" si="2"/>
        <v>20</v>
      </c>
      <c r="AA46" s="51"/>
      <c r="AB46" s="273"/>
      <c r="AC46" s="273"/>
      <c r="AD46" s="271" t="str">
        <f t="shared" ca="1" si="6"/>
        <v/>
      </c>
      <c r="AE46" s="272"/>
      <c r="AF46" s="51"/>
      <c r="AG46" s="273"/>
      <c r="AH46" s="273"/>
      <c r="AI46" s="228" t="str">
        <f t="shared" ca="1" si="7"/>
        <v/>
      </c>
      <c r="AJ46" s="225"/>
      <c r="AK46" s="51"/>
      <c r="AL46" s="273"/>
      <c r="AM46" s="273"/>
      <c r="AN46" s="271" t="str">
        <f t="shared" ca="1" si="8"/>
        <v/>
      </c>
      <c r="AO46" s="272"/>
      <c r="AP46" s="51"/>
      <c r="AQ46" s="269"/>
      <c r="AR46" s="270"/>
      <c r="AS46" s="228" t="str">
        <f t="shared" ca="1" si="9"/>
        <v/>
      </c>
      <c r="AT46" s="225"/>
      <c r="AU46" s="51"/>
      <c r="AV46" s="273"/>
      <c r="AW46" s="273"/>
      <c r="AX46" s="228" t="str">
        <f t="shared" ca="1" si="10"/>
        <v/>
      </c>
      <c r="AY46" s="225"/>
      <c r="AZ46" s="136"/>
      <c r="BA46" s="136"/>
      <c r="BB46" s="136"/>
      <c r="BC46" s="136"/>
      <c r="BD46" s="136"/>
      <c r="BE46" s="136"/>
      <c r="BH46" s="136"/>
      <c r="BI46" s="136"/>
      <c r="BJ46" s="136"/>
      <c r="BM46" s="136"/>
      <c r="BN46" s="136"/>
      <c r="BO46" s="136"/>
      <c r="BR46" s="136"/>
      <c r="BS46" s="136"/>
      <c r="BT46" s="136"/>
      <c r="BW46" s="136"/>
      <c r="BX46" s="135"/>
      <c r="BY46" s="135"/>
    </row>
    <row r="47" spans="1:77" ht="12" customHeight="1" x14ac:dyDescent="0.2">
      <c r="A47" s="69"/>
      <c r="B47" s="7"/>
      <c r="C47" s="7"/>
      <c r="D47" s="7" t="s">
        <v>1</v>
      </c>
      <c r="E47" s="7" t="str">
        <f t="shared" si="1"/>
        <v>Sat</v>
      </c>
      <c r="F47" s="7">
        <v>21</v>
      </c>
      <c r="G47" s="265"/>
      <c r="H47" s="266"/>
      <c r="I47" s="47"/>
      <c r="J47" s="50"/>
      <c r="K47" s="51"/>
      <c r="L47" s="267"/>
      <c r="M47" s="268"/>
      <c r="N47" s="228" t="str">
        <f t="shared" ca="1" si="3"/>
        <v/>
      </c>
      <c r="O47" s="225"/>
      <c r="P47" s="51"/>
      <c r="Q47" s="269"/>
      <c r="R47" s="270"/>
      <c r="S47" s="228" t="str">
        <f t="shared" ca="1" si="4"/>
        <v/>
      </c>
      <c r="T47" s="225"/>
      <c r="U47" s="51"/>
      <c r="V47" s="269"/>
      <c r="W47" s="270"/>
      <c r="X47" s="271" t="str">
        <f t="shared" ca="1" si="5"/>
        <v/>
      </c>
      <c r="Y47" s="272"/>
      <c r="Z47" s="205">
        <f t="shared" si="2"/>
        <v>21</v>
      </c>
      <c r="AA47" s="51"/>
      <c r="AB47" s="273"/>
      <c r="AC47" s="273"/>
      <c r="AD47" s="271" t="str">
        <f t="shared" ca="1" si="6"/>
        <v/>
      </c>
      <c r="AE47" s="272"/>
      <c r="AF47" s="51"/>
      <c r="AG47" s="273"/>
      <c r="AH47" s="273"/>
      <c r="AI47" s="228" t="str">
        <f t="shared" ca="1" si="7"/>
        <v/>
      </c>
      <c r="AJ47" s="225"/>
      <c r="AK47" s="51"/>
      <c r="AL47" s="273"/>
      <c r="AM47" s="273"/>
      <c r="AN47" s="271" t="str">
        <f t="shared" ca="1" si="8"/>
        <v/>
      </c>
      <c r="AO47" s="272"/>
      <c r="AP47" s="51"/>
      <c r="AQ47" s="269"/>
      <c r="AR47" s="270"/>
      <c r="AS47" s="228" t="str">
        <f t="shared" ca="1" si="9"/>
        <v/>
      </c>
      <c r="AT47" s="225"/>
      <c r="AU47" s="51"/>
      <c r="AV47" s="273"/>
      <c r="AW47" s="273"/>
      <c r="AX47" s="228" t="str">
        <f t="shared" ca="1" si="10"/>
        <v/>
      </c>
      <c r="AY47" s="225"/>
      <c r="AZ47" s="136"/>
      <c r="BA47" s="136"/>
      <c r="BB47" s="136"/>
      <c r="BC47" s="136"/>
      <c r="BD47" s="136"/>
      <c r="BE47" s="136"/>
      <c r="BH47" s="136"/>
      <c r="BI47" s="136"/>
      <c r="BJ47" s="136"/>
      <c r="BM47" s="136"/>
      <c r="BN47" s="136"/>
      <c r="BO47" s="136"/>
      <c r="BR47" s="136"/>
      <c r="BS47" s="136"/>
      <c r="BT47" s="136"/>
      <c r="BW47" s="136"/>
      <c r="BX47" s="135"/>
      <c r="BY47" s="135"/>
    </row>
    <row r="48" spans="1:77" ht="13.5" customHeight="1" x14ac:dyDescent="0.2">
      <c r="A48" s="69"/>
      <c r="B48" s="7"/>
      <c r="C48" s="7"/>
      <c r="D48" s="7" t="s">
        <v>1</v>
      </c>
      <c r="E48" s="7" t="str">
        <f t="shared" si="1"/>
        <v>Sun</v>
      </c>
      <c r="F48" s="7">
        <v>22</v>
      </c>
      <c r="G48" s="265"/>
      <c r="H48" s="266"/>
      <c r="I48" s="47"/>
      <c r="J48" s="50"/>
      <c r="K48" s="51"/>
      <c r="L48" s="267"/>
      <c r="M48" s="268"/>
      <c r="N48" s="228" t="str">
        <f t="shared" ca="1" si="3"/>
        <v/>
      </c>
      <c r="O48" s="225"/>
      <c r="P48" s="51"/>
      <c r="Q48" s="269"/>
      <c r="R48" s="270"/>
      <c r="S48" s="228" t="str">
        <f t="shared" ca="1" si="4"/>
        <v/>
      </c>
      <c r="T48" s="225"/>
      <c r="U48" s="51"/>
      <c r="V48" s="269"/>
      <c r="W48" s="270"/>
      <c r="X48" s="271" t="str">
        <f t="shared" ca="1" si="5"/>
        <v/>
      </c>
      <c r="Y48" s="272"/>
      <c r="Z48" s="205">
        <f t="shared" si="2"/>
        <v>22</v>
      </c>
      <c r="AA48" s="51"/>
      <c r="AB48" s="273"/>
      <c r="AC48" s="273"/>
      <c r="AD48" s="271" t="str">
        <f t="shared" ca="1" si="6"/>
        <v/>
      </c>
      <c r="AE48" s="272"/>
      <c r="AF48" s="51"/>
      <c r="AG48" s="273"/>
      <c r="AH48" s="273"/>
      <c r="AI48" s="228" t="str">
        <f t="shared" ca="1" si="7"/>
        <v/>
      </c>
      <c r="AJ48" s="225"/>
      <c r="AK48" s="51"/>
      <c r="AL48" s="273"/>
      <c r="AM48" s="273"/>
      <c r="AN48" s="271" t="str">
        <f t="shared" ca="1" si="8"/>
        <v/>
      </c>
      <c r="AO48" s="272"/>
      <c r="AP48" s="51"/>
      <c r="AQ48" s="269"/>
      <c r="AR48" s="270"/>
      <c r="AS48" s="228" t="str">
        <f t="shared" ca="1" si="9"/>
        <v/>
      </c>
      <c r="AT48" s="225"/>
      <c r="AU48" s="51"/>
      <c r="AV48" s="273"/>
      <c r="AW48" s="273"/>
      <c r="AX48" s="228" t="str">
        <f t="shared" ca="1" si="10"/>
        <v/>
      </c>
      <c r="AY48" s="225"/>
      <c r="AZ48" s="136"/>
      <c r="BA48" s="136"/>
      <c r="BB48" s="136"/>
      <c r="BC48" s="136"/>
      <c r="BD48" s="136"/>
      <c r="BE48" s="136"/>
      <c r="BH48" s="136"/>
      <c r="BI48" s="136"/>
      <c r="BJ48" s="136"/>
      <c r="BM48" s="136"/>
      <c r="BN48" s="136"/>
      <c r="BO48" s="136"/>
      <c r="BR48" s="136"/>
      <c r="BS48" s="136"/>
      <c r="BT48" s="136"/>
      <c r="BW48" s="136"/>
      <c r="BX48" s="135"/>
      <c r="BY48" s="135"/>
    </row>
    <row r="49" spans="1:79" ht="15" customHeight="1" x14ac:dyDescent="0.2">
      <c r="A49" s="69"/>
      <c r="B49" s="7"/>
      <c r="C49" s="7"/>
      <c r="D49" s="7" t="s">
        <v>1</v>
      </c>
      <c r="E49" s="7" t="str">
        <f t="shared" si="1"/>
        <v>Mon</v>
      </c>
      <c r="F49" s="7">
        <v>23</v>
      </c>
      <c r="G49" s="265"/>
      <c r="H49" s="266"/>
      <c r="I49" s="47"/>
      <c r="J49" s="50"/>
      <c r="K49" s="51"/>
      <c r="L49" s="267"/>
      <c r="M49" s="268"/>
      <c r="N49" s="228" t="str">
        <f t="shared" ca="1" si="3"/>
        <v/>
      </c>
      <c r="O49" s="225"/>
      <c r="P49" s="51"/>
      <c r="Q49" s="269"/>
      <c r="R49" s="270"/>
      <c r="S49" s="228" t="str">
        <f t="shared" ca="1" si="4"/>
        <v/>
      </c>
      <c r="T49" s="225"/>
      <c r="U49" s="51"/>
      <c r="V49" s="269"/>
      <c r="W49" s="270"/>
      <c r="X49" s="271" t="str">
        <f t="shared" ca="1" si="5"/>
        <v/>
      </c>
      <c r="Y49" s="272"/>
      <c r="Z49" s="205">
        <f t="shared" si="2"/>
        <v>23</v>
      </c>
      <c r="AA49" s="51"/>
      <c r="AB49" s="273"/>
      <c r="AC49" s="273"/>
      <c r="AD49" s="271" t="str">
        <f t="shared" ca="1" si="6"/>
        <v/>
      </c>
      <c r="AE49" s="272"/>
      <c r="AF49" s="51"/>
      <c r="AG49" s="273"/>
      <c r="AH49" s="273"/>
      <c r="AI49" s="228" t="str">
        <f t="shared" ca="1" si="7"/>
        <v/>
      </c>
      <c r="AJ49" s="225"/>
      <c r="AK49" s="51"/>
      <c r="AL49" s="273"/>
      <c r="AM49" s="273"/>
      <c r="AN49" s="271" t="str">
        <f t="shared" ca="1" si="8"/>
        <v/>
      </c>
      <c r="AO49" s="272"/>
      <c r="AP49" s="51"/>
      <c r="AQ49" s="269"/>
      <c r="AR49" s="270"/>
      <c r="AS49" s="228" t="str">
        <f t="shared" ca="1" si="9"/>
        <v/>
      </c>
      <c r="AT49" s="225"/>
      <c r="AU49" s="51"/>
      <c r="AV49" s="273"/>
      <c r="AW49" s="273"/>
      <c r="AX49" s="228" t="str">
        <f t="shared" ca="1" si="10"/>
        <v/>
      </c>
      <c r="AY49" s="225"/>
      <c r="AZ49" s="136"/>
      <c r="BA49" s="136"/>
      <c r="BB49" s="136"/>
      <c r="BC49" s="136"/>
      <c r="BD49" s="136"/>
      <c r="BE49" s="136"/>
      <c r="BH49" s="136"/>
      <c r="BI49" s="136"/>
      <c r="BJ49" s="136"/>
      <c r="BM49" s="136"/>
      <c r="BN49" s="136"/>
      <c r="BO49" s="136"/>
      <c r="BR49" s="136"/>
      <c r="BS49" s="136"/>
      <c r="BT49" s="136"/>
      <c r="BW49" s="136"/>
      <c r="BX49" s="135"/>
      <c r="BY49" s="135"/>
    </row>
    <row r="50" spans="1:79" ht="14.25" customHeight="1" x14ac:dyDescent="0.2">
      <c r="A50" s="69"/>
      <c r="B50" s="7"/>
      <c r="C50" s="7"/>
      <c r="D50" s="7" t="s">
        <v>1</v>
      </c>
      <c r="E50" s="7" t="str">
        <f t="shared" si="1"/>
        <v>Tue</v>
      </c>
      <c r="F50" s="7">
        <v>24</v>
      </c>
      <c r="G50" s="265"/>
      <c r="H50" s="266"/>
      <c r="I50" s="47"/>
      <c r="J50" s="50"/>
      <c r="K50" s="51"/>
      <c r="L50" s="267"/>
      <c r="M50" s="268"/>
      <c r="N50" s="228" t="str">
        <f t="shared" ca="1" si="3"/>
        <v/>
      </c>
      <c r="O50" s="225"/>
      <c r="P50" s="51"/>
      <c r="Q50" s="269"/>
      <c r="R50" s="270"/>
      <c r="S50" s="228" t="str">
        <f t="shared" ca="1" si="4"/>
        <v/>
      </c>
      <c r="T50" s="225"/>
      <c r="U50" s="51"/>
      <c r="V50" s="269"/>
      <c r="W50" s="270"/>
      <c r="X50" s="271" t="str">
        <f t="shared" ca="1" si="5"/>
        <v/>
      </c>
      <c r="Y50" s="272"/>
      <c r="Z50" s="205">
        <f t="shared" si="2"/>
        <v>24</v>
      </c>
      <c r="AA50" s="51"/>
      <c r="AB50" s="273"/>
      <c r="AC50" s="273"/>
      <c r="AD50" s="271" t="str">
        <f t="shared" ca="1" si="6"/>
        <v/>
      </c>
      <c r="AE50" s="272"/>
      <c r="AF50" s="51"/>
      <c r="AG50" s="273"/>
      <c r="AH50" s="273"/>
      <c r="AI50" s="228" t="str">
        <f t="shared" ca="1" si="7"/>
        <v/>
      </c>
      <c r="AJ50" s="225"/>
      <c r="AK50" s="51"/>
      <c r="AL50" s="273"/>
      <c r="AM50" s="273"/>
      <c r="AN50" s="271" t="str">
        <f t="shared" ca="1" si="8"/>
        <v/>
      </c>
      <c r="AO50" s="272"/>
      <c r="AP50" s="51"/>
      <c r="AQ50" s="269"/>
      <c r="AR50" s="270"/>
      <c r="AS50" s="228" t="str">
        <f t="shared" ca="1" si="9"/>
        <v/>
      </c>
      <c r="AT50" s="225"/>
      <c r="AU50" s="51"/>
      <c r="AV50" s="273"/>
      <c r="AW50" s="273"/>
      <c r="AX50" s="228" t="str">
        <f t="shared" ca="1" si="10"/>
        <v/>
      </c>
      <c r="AY50" s="225"/>
      <c r="AZ50" s="136"/>
      <c r="BA50" s="136"/>
      <c r="BB50" s="136"/>
      <c r="BC50" s="136"/>
      <c r="BD50" s="136"/>
      <c r="BE50" s="136"/>
      <c r="BH50" s="136"/>
      <c r="BI50" s="136"/>
      <c r="BJ50" s="136"/>
      <c r="BM50" s="136"/>
      <c r="BN50" s="136"/>
      <c r="BO50" s="136"/>
      <c r="BR50" s="136"/>
      <c r="BS50" s="136"/>
      <c r="BT50" s="136"/>
      <c r="BW50" s="136"/>
      <c r="BX50" s="135"/>
      <c r="BY50" s="135"/>
    </row>
    <row r="51" spans="1:79" ht="13.5" customHeight="1" x14ac:dyDescent="0.2">
      <c r="A51" s="69"/>
      <c r="B51" s="7"/>
      <c r="C51" s="7"/>
      <c r="D51" s="7" t="s">
        <v>1</v>
      </c>
      <c r="E51" s="7" t="str">
        <f t="shared" si="1"/>
        <v>Wed</v>
      </c>
      <c r="F51" s="7">
        <v>25</v>
      </c>
      <c r="G51" s="265"/>
      <c r="H51" s="266"/>
      <c r="I51" s="47"/>
      <c r="J51" s="50"/>
      <c r="K51" s="51"/>
      <c r="L51" s="267"/>
      <c r="M51" s="268"/>
      <c r="N51" s="228" t="str">
        <f t="shared" ca="1" si="3"/>
        <v/>
      </c>
      <c r="O51" s="225"/>
      <c r="P51" s="51"/>
      <c r="Q51" s="269"/>
      <c r="R51" s="270"/>
      <c r="S51" s="228" t="str">
        <f t="shared" ca="1" si="4"/>
        <v/>
      </c>
      <c r="T51" s="225"/>
      <c r="U51" s="51"/>
      <c r="V51" s="269"/>
      <c r="W51" s="270"/>
      <c r="X51" s="271" t="str">
        <f t="shared" ca="1" si="5"/>
        <v/>
      </c>
      <c r="Y51" s="272"/>
      <c r="Z51" s="205">
        <f t="shared" si="2"/>
        <v>25</v>
      </c>
      <c r="AA51" s="51"/>
      <c r="AB51" s="273"/>
      <c r="AC51" s="273"/>
      <c r="AD51" s="271" t="str">
        <f t="shared" ca="1" si="6"/>
        <v/>
      </c>
      <c r="AE51" s="272"/>
      <c r="AF51" s="51"/>
      <c r="AG51" s="273"/>
      <c r="AH51" s="273"/>
      <c r="AI51" s="228" t="str">
        <f t="shared" ca="1" si="7"/>
        <v/>
      </c>
      <c r="AJ51" s="225"/>
      <c r="AK51" s="51"/>
      <c r="AL51" s="273"/>
      <c r="AM51" s="273"/>
      <c r="AN51" s="271" t="str">
        <f t="shared" ca="1" si="8"/>
        <v/>
      </c>
      <c r="AO51" s="272"/>
      <c r="AP51" s="51"/>
      <c r="AQ51" s="269"/>
      <c r="AR51" s="270"/>
      <c r="AS51" s="228" t="str">
        <f t="shared" ca="1" si="9"/>
        <v/>
      </c>
      <c r="AT51" s="225"/>
      <c r="AU51" s="51"/>
      <c r="AV51" s="273"/>
      <c r="AW51" s="273"/>
      <c r="AX51" s="228" t="str">
        <f t="shared" ca="1" si="10"/>
        <v/>
      </c>
      <c r="AY51" s="225"/>
      <c r="AZ51" s="136"/>
      <c r="BA51" s="136"/>
      <c r="BB51" s="136"/>
      <c r="BC51" s="136"/>
      <c r="BD51" s="136"/>
      <c r="BE51" s="136"/>
      <c r="BH51" s="136"/>
      <c r="BI51" s="136"/>
      <c r="BJ51" s="136"/>
      <c r="BM51" s="136"/>
      <c r="BN51" s="136"/>
      <c r="BO51" s="136"/>
      <c r="BR51" s="136"/>
      <c r="BS51" s="136"/>
      <c r="BT51" s="136"/>
      <c r="BW51" s="136"/>
      <c r="BX51" s="135"/>
      <c r="BY51" s="135"/>
    </row>
    <row r="52" spans="1:79" ht="12.75" customHeight="1" x14ac:dyDescent="0.2">
      <c r="A52" s="69"/>
      <c r="B52" s="7"/>
      <c r="C52" s="7"/>
      <c r="D52" s="7" t="s">
        <v>1</v>
      </c>
      <c r="E52" s="7" t="str">
        <f t="shared" si="1"/>
        <v>Thu</v>
      </c>
      <c r="F52" s="7">
        <v>26</v>
      </c>
      <c r="G52" s="265"/>
      <c r="H52" s="266"/>
      <c r="I52" s="47"/>
      <c r="J52" s="50"/>
      <c r="K52" s="51"/>
      <c r="L52" s="267"/>
      <c r="M52" s="268"/>
      <c r="N52" s="228" t="str">
        <f t="shared" ca="1" si="3"/>
        <v/>
      </c>
      <c r="O52" s="225"/>
      <c r="P52" s="51"/>
      <c r="Q52" s="269"/>
      <c r="R52" s="270"/>
      <c r="S52" s="228" t="str">
        <f t="shared" ca="1" si="4"/>
        <v/>
      </c>
      <c r="T52" s="225"/>
      <c r="U52" s="51"/>
      <c r="V52" s="269"/>
      <c r="W52" s="270"/>
      <c r="X52" s="271" t="str">
        <f t="shared" ca="1" si="5"/>
        <v/>
      </c>
      <c r="Y52" s="272"/>
      <c r="Z52" s="205">
        <f t="shared" si="2"/>
        <v>26</v>
      </c>
      <c r="AA52" s="51"/>
      <c r="AB52" s="273"/>
      <c r="AC52" s="273"/>
      <c r="AD52" s="271" t="str">
        <f t="shared" ca="1" si="6"/>
        <v/>
      </c>
      <c r="AE52" s="272"/>
      <c r="AF52" s="51"/>
      <c r="AG52" s="273"/>
      <c r="AH52" s="273"/>
      <c r="AI52" s="228" t="str">
        <f t="shared" ca="1" si="7"/>
        <v/>
      </c>
      <c r="AJ52" s="225"/>
      <c r="AK52" s="51"/>
      <c r="AL52" s="273"/>
      <c r="AM52" s="273"/>
      <c r="AN52" s="271" t="str">
        <f t="shared" ca="1" si="8"/>
        <v/>
      </c>
      <c r="AO52" s="272"/>
      <c r="AP52" s="51"/>
      <c r="AQ52" s="269"/>
      <c r="AR52" s="270"/>
      <c r="AS52" s="228" t="str">
        <f t="shared" ca="1" si="9"/>
        <v/>
      </c>
      <c r="AT52" s="225"/>
      <c r="AU52" s="51"/>
      <c r="AV52" s="273"/>
      <c r="AW52" s="273"/>
      <c r="AX52" s="228" t="str">
        <f t="shared" ca="1" si="10"/>
        <v/>
      </c>
      <c r="AY52" s="225"/>
      <c r="AZ52" s="136"/>
      <c r="BA52" s="136"/>
      <c r="BB52" s="136"/>
      <c r="BC52" s="136"/>
      <c r="BD52" s="136"/>
      <c r="BE52" s="136"/>
      <c r="BH52" s="136"/>
      <c r="BI52" s="136"/>
      <c r="BJ52" s="136"/>
      <c r="BM52" s="136"/>
      <c r="BN52" s="136"/>
      <c r="BO52" s="136"/>
      <c r="BR52" s="136"/>
      <c r="BS52" s="136"/>
      <c r="BT52" s="136"/>
      <c r="BW52" s="136"/>
      <c r="BX52" s="135"/>
      <c r="BY52" s="135"/>
    </row>
    <row r="53" spans="1:79" ht="14.25" customHeight="1" x14ac:dyDescent="0.2">
      <c r="A53" s="69"/>
      <c r="B53" s="7"/>
      <c r="C53" s="7"/>
      <c r="D53" s="7" t="s">
        <v>1</v>
      </c>
      <c r="E53" s="7" t="str">
        <f t="shared" si="1"/>
        <v>Fri</v>
      </c>
      <c r="F53" s="7">
        <v>27</v>
      </c>
      <c r="G53" s="265"/>
      <c r="H53" s="266"/>
      <c r="I53" s="47"/>
      <c r="J53" s="50"/>
      <c r="K53" s="51"/>
      <c r="L53" s="267"/>
      <c r="M53" s="268"/>
      <c r="N53" s="228" t="str">
        <f t="shared" ca="1" si="3"/>
        <v/>
      </c>
      <c r="O53" s="225"/>
      <c r="P53" s="51"/>
      <c r="Q53" s="269"/>
      <c r="R53" s="270"/>
      <c r="S53" s="228" t="str">
        <f t="shared" ca="1" si="4"/>
        <v/>
      </c>
      <c r="T53" s="225"/>
      <c r="U53" s="51"/>
      <c r="V53" s="269"/>
      <c r="W53" s="270"/>
      <c r="X53" s="271" t="str">
        <f t="shared" ca="1" si="5"/>
        <v/>
      </c>
      <c r="Y53" s="272"/>
      <c r="Z53" s="205">
        <f t="shared" si="2"/>
        <v>27</v>
      </c>
      <c r="AA53" s="51"/>
      <c r="AB53" s="273"/>
      <c r="AC53" s="273"/>
      <c r="AD53" s="271" t="str">
        <f t="shared" ca="1" si="6"/>
        <v/>
      </c>
      <c r="AE53" s="272"/>
      <c r="AF53" s="51"/>
      <c r="AG53" s="273"/>
      <c r="AH53" s="273"/>
      <c r="AI53" s="228" t="str">
        <f t="shared" ca="1" si="7"/>
        <v/>
      </c>
      <c r="AJ53" s="225"/>
      <c r="AK53" s="51"/>
      <c r="AL53" s="273"/>
      <c r="AM53" s="273"/>
      <c r="AN53" s="271" t="str">
        <f t="shared" ca="1" si="8"/>
        <v/>
      </c>
      <c r="AO53" s="272"/>
      <c r="AP53" s="51"/>
      <c r="AQ53" s="269"/>
      <c r="AR53" s="270"/>
      <c r="AS53" s="228" t="str">
        <f t="shared" ca="1" si="9"/>
        <v/>
      </c>
      <c r="AT53" s="225"/>
      <c r="AU53" s="51"/>
      <c r="AV53" s="273"/>
      <c r="AW53" s="273"/>
      <c r="AX53" s="228" t="str">
        <f t="shared" ca="1" si="10"/>
        <v/>
      </c>
      <c r="AY53" s="225"/>
      <c r="AZ53" s="136"/>
      <c r="BA53" s="136"/>
      <c r="BB53" s="136"/>
      <c r="BC53" s="136"/>
      <c r="BD53" s="136"/>
      <c r="BE53" s="136"/>
      <c r="BH53" s="136"/>
      <c r="BI53" s="136"/>
      <c r="BJ53" s="136"/>
      <c r="BM53" s="136"/>
      <c r="BN53" s="136"/>
      <c r="BO53" s="136"/>
      <c r="BR53" s="136"/>
      <c r="BS53" s="136"/>
      <c r="BT53" s="136"/>
      <c r="BW53" s="136"/>
      <c r="BX53" s="135"/>
      <c r="BY53" s="135"/>
    </row>
    <row r="54" spans="1:79" ht="14.25" customHeight="1" x14ac:dyDescent="0.2">
      <c r="A54" s="69"/>
      <c r="B54" s="7"/>
      <c r="C54" s="7"/>
      <c r="D54" s="7" t="s">
        <v>1</v>
      </c>
      <c r="E54" s="7" t="str">
        <f t="shared" si="1"/>
        <v>Sat</v>
      </c>
      <c r="F54" s="7">
        <v>28</v>
      </c>
      <c r="G54" s="265"/>
      <c r="H54" s="266"/>
      <c r="I54" s="47"/>
      <c r="J54" s="50"/>
      <c r="K54" s="51"/>
      <c r="L54" s="267"/>
      <c r="M54" s="268"/>
      <c r="N54" s="228" t="str">
        <f t="shared" ca="1" si="3"/>
        <v/>
      </c>
      <c r="O54" s="225"/>
      <c r="P54" s="51"/>
      <c r="Q54" s="269"/>
      <c r="R54" s="270"/>
      <c r="S54" s="228" t="str">
        <f t="shared" ca="1" si="4"/>
        <v/>
      </c>
      <c r="T54" s="225"/>
      <c r="U54" s="51"/>
      <c r="V54" s="269"/>
      <c r="W54" s="270"/>
      <c r="X54" s="271" t="str">
        <f t="shared" ca="1" si="5"/>
        <v/>
      </c>
      <c r="Y54" s="272"/>
      <c r="Z54" s="205">
        <f t="shared" si="2"/>
        <v>28</v>
      </c>
      <c r="AA54" s="51"/>
      <c r="AB54" s="273"/>
      <c r="AC54" s="273"/>
      <c r="AD54" s="271" t="str">
        <f t="shared" ca="1" si="6"/>
        <v/>
      </c>
      <c r="AE54" s="272"/>
      <c r="AF54" s="51"/>
      <c r="AG54" s="273"/>
      <c r="AH54" s="273"/>
      <c r="AI54" s="228" t="str">
        <f t="shared" ca="1" si="7"/>
        <v/>
      </c>
      <c r="AJ54" s="225"/>
      <c r="AK54" s="51"/>
      <c r="AL54" s="273"/>
      <c r="AM54" s="273"/>
      <c r="AN54" s="271" t="str">
        <f t="shared" ca="1" si="8"/>
        <v/>
      </c>
      <c r="AO54" s="272"/>
      <c r="AP54" s="51"/>
      <c r="AQ54" s="269"/>
      <c r="AR54" s="270"/>
      <c r="AS54" s="228" t="str">
        <f t="shared" ca="1" si="9"/>
        <v/>
      </c>
      <c r="AT54" s="225"/>
      <c r="AU54" s="51"/>
      <c r="AV54" s="273"/>
      <c r="AW54" s="273"/>
      <c r="AX54" s="228" t="str">
        <f t="shared" ca="1" si="10"/>
        <v/>
      </c>
      <c r="AY54" s="225"/>
      <c r="AZ54" s="136"/>
      <c r="BA54" s="136"/>
      <c r="BB54" s="136"/>
      <c r="BC54" s="136"/>
      <c r="BD54" s="136"/>
      <c r="BE54" s="136"/>
      <c r="BH54" s="136"/>
      <c r="BI54" s="136"/>
      <c r="BJ54" s="136"/>
      <c r="BM54" s="136"/>
      <c r="BN54" s="136"/>
      <c r="BO54" s="136"/>
      <c r="BR54" s="136"/>
      <c r="BS54" s="136"/>
      <c r="BT54" s="136"/>
      <c r="BW54" s="136"/>
      <c r="BX54" s="135"/>
      <c r="BY54" s="135"/>
    </row>
    <row r="55" spans="1:79" ht="15" customHeight="1" x14ac:dyDescent="0.2">
      <c r="A55" s="69"/>
      <c r="B55" s="7"/>
      <c r="C55" s="7"/>
      <c r="D55" s="7" t="s">
        <v>1</v>
      </c>
      <c r="E55" s="7" t="str">
        <f>IF(AND(F55=29,+B$26&gt;0),TEXT(A$26 + F55-1,"DDD"),"")</f>
        <v>Sun</v>
      </c>
      <c r="F55" s="7">
        <v>29</v>
      </c>
      <c r="G55" s="265"/>
      <c r="H55" s="266"/>
      <c r="I55" s="47"/>
      <c r="J55" s="50"/>
      <c r="K55" s="51"/>
      <c r="L55" s="267"/>
      <c r="M55" s="268"/>
      <c r="N55" s="228" t="str">
        <f t="shared" ca="1" si="3"/>
        <v/>
      </c>
      <c r="O55" s="225"/>
      <c r="P55" s="51"/>
      <c r="Q55" s="269"/>
      <c r="R55" s="270"/>
      <c r="S55" s="228" t="str">
        <f t="shared" ca="1" si="4"/>
        <v/>
      </c>
      <c r="T55" s="225"/>
      <c r="U55" s="51"/>
      <c r="V55" s="269"/>
      <c r="W55" s="270"/>
      <c r="X55" s="271" t="str">
        <f t="shared" ca="1" si="5"/>
        <v/>
      </c>
      <c r="Y55" s="272"/>
      <c r="Z55" s="205">
        <f t="shared" si="2"/>
        <v>29</v>
      </c>
      <c r="AA55" s="51"/>
      <c r="AB55" s="273"/>
      <c r="AC55" s="273"/>
      <c r="AD55" s="271" t="str">
        <f t="shared" ca="1" si="6"/>
        <v/>
      </c>
      <c r="AE55" s="272"/>
      <c r="AF55" s="51"/>
      <c r="AG55" s="273"/>
      <c r="AH55" s="273"/>
      <c r="AI55" s="228" t="str">
        <f t="shared" ca="1" si="7"/>
        <v/>
      </c>
      <c r="AJ55" s="225"/>
      <c r="AK55" s="51"/>
      <c r="AL55" s="273"/>
      <c r="AM55" s="273"/>
      <c r="AN55" s="271" t="str">
        <f t="shared" ca="1" si="8"/>
        <v/>
      </c>
      <c r="AO55" s="272"/>
      <c r="AP55" s="51"/>
      <c r="AQ55" s="269"/>
      <c r="AR55" s="270"/>
      <c r="AS55" s="228" t="str">
        <f t="shared" ca="1" si="9"/>
        <v/>
      </c>
      <c r="AT55" s="225"/>
      <c r="AU55" s="51"/>
      <c r="AV55" s="273"/>
      <c r="AW55" s="273"/>
      <c r="AX55" s="228" t="str">
        <f t="shared" ca="1" si="10"/>
        <v/>
      </c>
      <c r="AY55" s="225"/>
      <c r="AZ55" s="136"/>
      <c r="BA55" s="136"/>
      <c r="BB55" s="136"/>
      <c r="BC55" s="136"/>
      <c r="BD55" s="136"/>
      <c r="BE55" s="136"/>
      <c r="BH55" s="136"/>
      <c r="BI55" s="136"/>
      <c r="BJ55" s="136"/>
      <c r="BM55" s="136"/>
      <c r="BN55" s="136"/>
      <c r="BO55" s="136"/>
      <c r="BR55" s="136"/>
      <c r="BS55" s="136"/>
      <c r="BT55" s="136"/>
      <c r="BW55" s="136"/>
      <c r="BX55" s="135"/>
      <c r="BY55" s="135"/>
    </row>
    <row r="56" spans="1:79" ht="14.25" customHeight="1" x14ac:dyDescent="0.2">
      <c r="A56" s="69"/>
      <c r="B56" s="7"/>
      <c r="C56" s="7"/>
      <c r="D56" s="7" t="s">
        <v>1</v>
      </c>
      <c r="E56" s="7" t="str">
        <f>IF(AND(F56=30,B26&gt;0),TEXT(A$26 + F56-1,"DDD"),"")</f>
        <v>Mon</v>
      </c>
      <c r="F56" s="7">
        <f>IF(10*V13+W13&lt;&gt;2,30,"")</f>
        <v>30</v>
      </c>
      <c r="G56" s="265"/>
      <c r="H56" s="266"/>
      <c r="I56" s="47"/>
      <c r="J56" s="50"/>
      <c r="K56" s="51"/>
      <c r="L56" s="267"/>
      <c r="M56" s="268"/>
      <c r="N56" s="228" t="str">
        <f t="shared" ca="1" si="3"/>
        <v/>
      </c>
      <c r="O56" s="225"/>
      <c r="P56" s="51"/>
      <c r="Q56" s="269"/>
      <c r="R56" s="270"/>
      <c r="S56" s="228" t="str">
        <f t="shared" ca="1" si="4"/>
        <v/>
      </c>
      <c r="T56" s="225"/>
      <c r="U56" s="51"/>
      <c r="V56" s="269"/>
      <c r="W56" s="270"/>
      <c r="X56" s="271" t="str">
        <f t="shared" ca="1" si="5"/>
        <v/>
      </c>
      <c r="Y56" s="272"/>
      <c r="Z56" s="205">
        <f t="shared" si="2"/>
        <v>30</v>
      </c>
      <c r="AA56" s="51"/>
      <c r="AB56" s="273"/>
      <c r="AC56" s="273"/>
      <c r="AD56" s="271" t="str">
        <f t="shared" ca="1" si="6"/>
        <v/>
      </c>
      <c r="AE56" s="272"/>
      <c r="AF56" s="51"/>
      <c r="AG56" s="273"/>
      <c r="AH56" s="273"/>
      <c r="AI56" s="228" t="str">
        <f t="shared" ca="1" si="7"/>
        <v/>
      </c>
      <c r="AJ56" s="225"/>
      <c r="AK56" s="51"/>
      <c r="AL56" s="273"/>
      <c r="AM56" s="273"/>
      <c r="AN56" s="271" t="str">
        <f t="shared" ca="1" si="8"/>
        <v/>
      </c>
      <c r="AO56" s="272"/>
      <c r="AP56" s="51"/>
      <c r="AQ56" s="269"/>
      <c r="AR56" s="270"/>
      <c r="AS56" s="228" t="str">
        <f t="shared" ca="1" si="9"/>
        <v/>
      </c>
      <c r="AT56" s="225"/>
      <c r="AU56" s="51"/>
      <c r="AV56" s="273"/>
      <c r="AW56" s="273"/>
      <c r="AX56" s="228" t="str">
        <f t="shared" ca="1" si="10"/>
        <v/>
      </c>
      <c r="AY56" s="225"/>
      <c r="AZ56" s="136"/>
      <c r="BA56" s="136"/>
      <c r="BB56" s="136"/>
      <c r="BC56" s="136"/>
      <c r="BD56" s="136"/>
      <c r="BE56" s="136"/>
      <c r="BH56" s="136"/>
      <c r="BI56" s="136"/>
      <c r="BJ56" s="136"/>
      <c r="BM56" s="136"/>
      <c r="BN56" s="136"/>
      <c r="BO56" s="136"/>
      <c r="BR56" s="136"/>
      <c r="BS56" s="136"/>
      <c r="BT56" s="136"/>
      <c r="BW56" s="136"/>
      <c r="BX56" s="135"/>
      <c r="BY56" s="135"/>
    </row>
    <row r="57" spans="1:79" ht="14.25" customHeight="1" thickBot="1" x14ac:dyDescent="0.25">
      <c r="A57" s="69"/>
      <c r="B57" s="7"/>
      <c r="C57" s="7"/>
      <c r="D57" s="7" t="s">
        <v>1</v>
      </c>
      <c r="E57" s="7" t="str">
        <f>IF(AND(F57=31,B26&gt;0),TEXT(A$26 + F57-1,"DDD"),"")</f>
        <v>Tue</v>
      </c>
      <c r="F57" s="7">
        <f>IF(OR(V13+W13=1,W13=5,W13=7,W13=8,V13+W13=3),31,"")</f>
        <v>31</v>
      </c>
      <c r="G57" s="265"/>
      <c r="H57" s="266"/>
      <c r="I57" s="56"/>
      <c r="J57" s="197"/>
      <c r="K57" s="97"/>
      <c r="L57" s="263"/>
      <c r="M57" s="264"/>
      <c r="N57" s="259" t="str">
        <f t="shared" ca="1" si="3"/>
        <v/>
      </c>
      <c r="O57" s="227"/>
      <c r="P57" s="97"/>
      <c r="Q57" s="263"/>
      <c r="R57" s="264"/>
      <c r="S57" s="259" t="str">
        <f t="shared" ca="1" si="4"/>
        <v/>
      </c>
      <c r="T57" s="227"/>
      <c r="U57" s="97"/>
      <c r="V57" s="263"/>
      <c r="W57" s="264"/>
      <c r="X57" s="260" t="str">
        <f t="shared" ca="1" si="5"/>
        <v/>
      </c>
      <c r="Y57" s="261"/>
      <c r="Z57" s="196">
        <f t="shared" si="2"/>
        <v>31</v>
      </c>
      <c r="AA57" s="97"/>
      <c r="AB57" s="262"/>
      <c r="AC57" s="262"/>
      <c r="AD57" s="260" t="str">
        <f t="shared" ca="1" si="6"/>
        <v/>
      </c>
      <c r="AE57" s="261"/>
      <c r="AF57" s="97"/>
      <c r="AG57" s="262"/>
      <c r="AH57" s="262"/>
      <c r="AI57" s="259" t="str">
        <f t="shared" ca="1" si="7"/>
        <v/>
      </c>
      <c r="AJ57" s="227"/>
      <c r="AK57" s="97"/>
      <c r="AL57" s="262"/>
      <c r="AM57" s="262"/>
      <c r="AN57" s="260" t="str">
        <f t="shared" ca="1" si="8"/>
        <v/>
      </c>
      <c r="AO57" s="261"/>
      <c r="AP57" s="97"/>
      <c r="AQ57" s="263"/>
      <c r="AR57" s="264"/>
      <c r="AS57" s="259" t="str">
        <f t="shared" ca="1" si="9"/>
        <v/>
      </c>
      <c r="AT57" s="227"/>
      <c r="AU57" s="97"/>
      <c r="AV57" s="262"/>
      <c r="AW57" s="262"/>
      <c r="AX57" s="259" t="str">
        <f t="shared" ca="1" si="10"/>
        <v/>
      </c>
      <c r="AY57" s="227"/>
      <c r="AZ57" s="136"/>
      <c r="BA57" s="136"/>
      <c r="BB57" s="136"/>
      <c r="BC57" s="136"/>
      <c r="BD57" s="136"/>
      <c r="BE57" s="136"/>
      <c r="BH57" s="136"/>
      <c r="BI57" s="136"/>
      <c r="BJ57" s="136"/>
      <c r="BM57" s="136"/>
      <c r="BN57" s="136"/>
      <c r="BO57" s="136"/>
      <c r="BR57" s="136"/>
      <c r="BS57" s="136"/>
      <c r="BT57" s="136"/>
      <c r="BW57" s="136"/>
      <c r="BX57" s="135"/>
      <c r="BY57" s="135"/>
    </row>
    <row r="58" spans="1:79" ht="12.75" customHeight="1" x14ac:dyDescent="0.2">
      <c r="A58" s="69" t="s">
        <v>22</v>
      </c>
      <c r="B58" s="7"/>
      <c r="C58" s="7"/>
      <c r="D58" s="7"/>
      <c r="E58" s="7"/>
      <c r="F58" s="7" t="s">
        <v>1</v>
      </c>
      <c r="G58" s="255" t="str">
        <f>IF(SUM(G27:G57)&gt;0,AVERAGE(G27:G57)," ")</f>
        <v xml:space="preserve"> </v>
      </c>
      <c r="H58" s="256"/>
      <c r="I58" s="257"/>
      <c r="J58" s="258"/>
      <c r="K58" s="194"/>
      <c r="L58" s="252" t="str">
        <f>IF(SUM(L27:L57)&gt;0,AVERAGE(L27:L57)," ")</f>
        <v xml:space="preserve"> </v>
      </c>
      <c r="M58" s="253"/>
      <c r="N58" s="252" t="str">
        <f ca="1">IF(SUM(N27:N57)&gt;0,AVERAGE(N27:N57)," ")</f>
        <v xml:space="preserve"> </v>
      </c>
      <c r="O58" s="253"/>
      <c r="P58" s="194"/>
      <c r="Q58" s="252" t="str">
        <f>IF(SUM(Q27:Q57)&gt;0,AVERAGE(Q27:Q57)," ")</f>
        <v xml:space="preserve"> </v>
      </c>
      <c r="R58" s="253"/>
      <c r="S58" s="252" t="str">
        <f ca="1">IF(SUM(S27:S57)&gt;0,AVERAGE(S27:S57)," ")</f>
        <v xml:space="preserve"> </v>
      </c>
      <c r="T58" s="253"/>
      <c r="U58" s="194"/>
      <c r="V58" s="252" t="str">
        <f>IF(SUM(V27:V57)&gt;0,AVERAGE(V27:V57)," ")</f>
        <v xml:space="preserve"> </v>
      </c>
      <c r="W58" s="253"/>
      <c r="X58" s="252" t="str">
        <f ca="1">IF(SUM(X27:X57)&gt;0,AVERAGE(X27:X57)," ")</f>
        <v xml:space="preserve"> </v>
      </c>
      <c r="Y58" s="254"/>
      <c r="Z58" s="195" t="s">
        <v>66</v>
      </c>
      <c r="AA58" s="194"/>
      <c r="AB58" s="252" t="str">
        <f>IF(SUM(AB27:AB57)&gt;0,AVERAGE(AB27:AB57)," ")</f>
        <v xml:space="preserve"> </v>
      </c>
      <c r="AC58" s="253"/>
      <c r="AD58" s="252" t="str">
        <f ca="1">IF(SUM(AD27:AD57)&gt;0,AVERAGE(AD27:AD57)," ")</f>
        <v xml:space="preserve"> </v>
      </c>
      <c r="AE58" s="253"/>
      <c r="AF58" s="194"/>
      <c r="AG58" s="252" t="str">
        <f>IF(SUM(AG27:AG57)&gt;0,AVERAGE(AG27:AG57)," ")</f>
        <v xml:space="preserve"> </v>
      </c>
      <c r="AH58" s="253"/>
      <c r="AI58" s="252" t="str">
        <f ca="1">IF(SUM(AI27:AI57)&gt;0,AVERAGE(AI27:AI57)," ")</f>
        <v xml:space="preserve"> </v>
      </c>
      <c r="AJ58" s="253"/>
      <c r="AK58" s="194"/>
      <c r="AL58" s="252" t="str">
        <f>IF(SUM(AL27:AL57)&gt;0,AVERAGE(AL27:AL57)," ")</f>
        <v xml:space="preserve"> </v>
      </c>
      <c r="AM58" s="253"/>
      <c r="AN58" s="252" t="str">
        <f ca="1">IF(SUM(AN27:AN57)&gt;0,AVERAGE(AN27:AN57)," ")</f>
        <v xml:space="preserve"> </v>
      </c>
      <c r="AO58" s="253"/>
      <c r="AP58" s="194"/>
      <c r="AQ58" s="252" t="str">
        <f>IF(SUM(AQ27:AQ57)&gt;0,AVERAGE(AQ27:AQ57)," ")</f>
        <v xml:space="preserve"> </v>
      </c>
      <c r="AR58" s="253"/>
      <c r="AS58" s="252" t="str">
        <f ca="1">IF(SUM(AS27:AS57)&gt;0,AVERAGE(AS27:AS57)," ")</f>
        <v xml:space="preserve"> </v>
      </c>
      <c r="AT58" s="253"/>
      <c r="AU58" s="194"/>
      <c r="AV58" s="252" t="str">
        <f>IF(SUM(AV27:AV57)&gt;0,AVERAGE(AV27:AV57)," ")</f>
        <v xml:space="preserve"> </v>
      </c>
      <c r="AW58" s="253"/>
      <c r="AX58" s="252" t="str">
        <f ca="1">IF(SUM(AX27:AX57)&gt;0,AVERAGE(AX27:AX57)," ")</f>
        <v xml:space="preserve"> </v>
      </c>
      <c r="AY58" s="254"/>
    </row>
    <row r="59" spans="1:79" ht="12.75" customHeight="1" x14ac:dyDescent="0.2">
      <c r="A59" s="69" t="s">
        <v>23</v>
      </c>
      <c r="B59" s="7"/>
      <c r="C59" s="7"/>
      <c r="D59" s="7"/>
      <c r="E59" s="7"/>
      <c r="F59" s="7" t="s">
        <v>1</v>
      </c>
      <c r="G59" s="224" t="str">
        <f>IF(SUM(G27:G57)&gt;0,MAX(G27:G57)," ")</f>
        <v xml:space="preserve"> </v>
      </c>
      <c r="H59" s="225"/>
      <c r="I59" s="224" t="str">
        <f>IF(SUM(I27:J57)&gt;0,MAX(I27:J57)," ")</f>
        <v xml:space="preserve"> </v>
      </c>
      <c r="J59" s="225"/>
      <c r="K59" s="52"/>
      <c r="L59" s="228" t="str">
        <f>IF(SUM(L27:L57)&gt;0,MAX(L27:L57)," ")</f>
        <v xml:space="preserve"> </v>
      </c>
      <c r="M59" s="229"/>
      <c r="N59" s="228" t="str">
        <f ca="1">IF(SUM(N27:N57)&gt;0,MAX(N27:N57)," ")</f>
        <v xml:space="preserve"> </v>
      </c>
      <c r="O59" s="229"/>
      <c r="P59" s="52"/>
      <c r="Q59" s="228" t="str">
        <f>IF(SUM(Q27:Q57)&gt;0,MAX(Q27:Q57)," ")</f>
        <v xml:space="preserve"> </v>
      </c>
      <c r="R59" s="229"/>
      <c r="S59" s="228" t="str">
        <f ca="1">IF(SUM(S27:S57)&gt;0,MAX(S27:S57)," ")</f>
        <v xml:space="preserve"> </v>
      </c>
      <c r="T59" s="229"/>
      <c r="U59" s="52"/>
      <c r="V59" s="228" t="str">
        <f>IF(SUM(V27:V57)&gt;0,MAX(V27:V57)," ")</f>
        <v xml:space="preserve"> </v>
      </c>
      <c r="W59" s="229"/>
      <c r="X59" s="228" t="str">
        <f ca="1">IF(SUM(X27:X57)&gt;0,MAX(X27:X57)," ")</f>
        <v xml:space="preserve"> </v>
      </c>
      <c r="Y59" s="225"/>
      <c r="Z59" s="165" t="s">
        <v>67</v>
      </c>
      <c r="AA59" s="52"/>
      <c r="AB59" s="228" t="str">
        <f>IF(SUM(AB27:AB57)&gt;0,MAX(AB27:AB57)," ")</f>
        <v xml:space="preserve"> </v>
      </c>
      <c r="AC59" s="229"/>
      <c r="AD59" s="228" t="str">
        <f ca="1">IF(SUM(AD27:AD57)&gt;0,MAX(AD27:AD57)," ")</f>
        <v xml:space="preserve"> </v>
      </c>
      <c r="AE59" s="229"/>
      <c r="AF59" s="52"/>
      <c r="AG59" s="228" t="str">
        <f>IF(SUM(AG27:AG57)&gt;0,MAX(AG27:AG57)," ")</f>
        <v xml:space="preserve"> </v>
      </c>
      <c r="AH59" s="229"/>
      <c r="AI59" s="228" t="str">
        <f ca="1">IF(SUM(AI27:AI57)&gt;0,MAX(AI27:AI57)," ")</f>
        <v xml:space="preserve"> </v>
      </c>
      <c r="AJ59" s="229"/>
      <c r="AK59" s="52"/>
      <c r="AL59" s="228" t="str">
        <f>IF(SUM(AL27:AL57)&gt;0,MAX(AL27:AL57)," ")</f>
        <v xml:space="preserve"> </v>
      </c>
      <c r="AM59" s="229"/>
      <c r="AN59" s="228" t="str">
        <f ca="1">IF(SUM(AN27:AN57)&gt;0,MAX(AN27:AN57)," ")</f>
        <v xml:space="preserve"> </v>
      </c>
      <c r="AO59" s="229"/>
      <c r="AP59" s="52"/>
      <c r="AQ59" s="228" t="str">
        <f>IF(SUM(AQ27:AQ57)&gt;0,MAX(AQ27:AQ57)," ")</f>
        <v xml:space="preserve"> </v>
      </c>
      <c r="AR59" s="229"/>
      <c r="AS59" s="228" t="str">
        <f ca="1">IF(SUM(AS27:AS57)&gt;0,MAX(AS27:AS57)," ")</f>
        <v xml:space="preserve"> </v>
      </c>
      <c r="AT59" s="229"/>
      <c r="AU59" s="52"/>
      <c r="AV59" s="228" t="str">
        <f>IF(SUM(AV27:AV57)&gt;0,MAX(AV27:AV57)," ")</f>
        <v xml:space="preserve"> </v>
      </c>
      <c r="AW59" s="229"/>
      <c r="AX59" s="228" t="str">
        <f ca="1">IF(SUM(AX27:AX57)&gt;0,MAX(AX27:AX57)," ")</f>
        <v xml:space="preserve"> </v>
      </c>
      <c r="AY59" s="225"/>
    </row>
    <row r="60" spans="1:79" ht="14.25" customHeight="1" thickBot="1" x14ac:dyDescent="0.25">
      <c r="A60" s="69" t="s">
        <v>24</v>
      </c>
      <c r="B60" s="7"/>
      <c r="C60" s="7"/>
      <c r="D60" s="7"/>
      <c r="E60" s="7"/>
      <c r="F60" s="7" t="s">
        <v>1</v>
      </c>
      <c r="G60" s="226" t="str">
        <f>IF(SUM(G27:G57)&gt;0,MIN(G27:G57),"")</f>
        <v/>
      </c>
      <c r="H60" s="227"/>
      <c r="I60" s="226" t="str">
        <f>IF(SUM(I27:J57)&gt;0,MIN(I27:J57),"")</f>
        <v/>
      </c>
      <c r="J60" s="227"/>
      <c r="K60" s="52"/>
      <c r="L60" s="228" t="str">
        <f>IF(SUM(L27:L57)&gt;0,MIN(L27:L57),"")</f>
        <v/>
      </c>
      <c r="M60" s="229"/>
      <c r="N60" s="228" t="str">
        <f ca="1">IF(SUM(N27:N57)&gt;0,MIN(N27:N57),"")</f>
        <v/>
      </c>
      <c r="O60" s="229"/>
      <c r="P60" s="52"/>
      <c r="Q60" s="228" t="str">
        <f>IF(SUM(Q27:Q57)&gt;0,MIN(Q27:Q57),"")</f>
        <v/>
      </c>
      <c r="R60" s="229"/>
      <c r="S60" s="228" t="str">
        <f ca="1">IF(SUM(S27:S57)&gt;0,MIN(S27:S57),"")</f>
        <v/>
      </c>
      <c r="T60" s="229"/>
      <c r="U60" s="52"/>
      <c r="V60" s="228" t="str">
        <f>IF(SUM(V27:V57)&gt;0,MIN(V27:V57),"")</f>
        <v/>
      </c>
      <c r="W60" s="229"/>
      <c r="X60" s="228" t="str">
        <f ca="1">IF(SUM(X27:X57)&gt;0,MIN(X27:X57),"")</f>
        <v/>
      </c>
      <c r="Y60" s="225"/>
      <c r="Z60" s="165" t="s">
        <v>68</v>
      </c>
      <c r="AA60" s="52"/>
      <c r="AB60" s="228" t="str">
        <f>IF(SUM(AB27:AB57)&gt;0,MIN(AB27:AB57),"")</f>
        <v/>
      </c>
      <c r="AC60" s="229"/>
      <c r="AD60" s="228" t="str">
        <f ca="1">IF(SUM(AD27:AD57)&gt;0,MIN(AD27:AD57),"")</f>
        <v/>
      </c>
      <c r="AE60" s="229"/>
      <c r="AF60" s="52"/>
      <c r="AG60" s="228" t="str">
        <f>IF(SUM(AG27:AG57)&gt;0,MIN(AG27:AG57),"")</f>
        <v/>
      </c>
      <c r="AH60" s="229"/>
      <c r="AI60" s="228" t="str">
        <f ca="1">IF(SUM(AI27:AI57)&gt;0,MIN(AI27:AI57),"")</f>
        <v/>
      </c>
      <c r="AJ60" s="229"/>
      <c r="AK60" s="52"/>
      <c r="AL60" s="228" t="str">
        <f>IF(SUM(AL27:AL57)&gt;0,MIN(AL27:AL57),"")</f>
        <v/>
      </c>
      <c r="AM60" s="229"/>
      <c r="AN60" s="228" t="str">
        <f ca="1">IF(SUM(AN27:AN57)&gt;0,MIN(AN27:AN57),"")</f>
        <v/>
      </c>
      <c r="AO60" s="229"/>
      <c r="AP60" s="52"/>
      <c r="AQ60" s="228" t="str">
        <f>IF(SUM(AQ27:AQ57)&gt;0,MIN(AQ27:AQ57),"")</f>
        <v/>
      </c>
      <c r="AR60" s="229"/>
      <c r="AS60" s="228" t="str">
        <f ca="1">IF(SUM(AS27:AS57)&gt;0,MIN(AS27:AS57),"")</f>
        <v/>
      </c>
      <c r="AT60" s="229"/>
      <c r="AU60" s="52"/>
      <c r="AV60" s="228" t="str">
        <f>IF(SUM(AV27:AV57)&gt;0,MIN(AV27:AV57),"")</f>
        <v/>
      </c>
      <c r="AW60" s="229"/>
      <c r="AX60" s="228" t="str">
        <f ca="1">IF(SUM(AX27:AX57)&gt;0,MIN(AX27:AX57),"")</f>
        <v/>
      </c>
      <c r="AY60" s="225"/>
    </row>
    <row r="61" spans="1:79" ht="12.75" customHeight="1" x14ac:dyDescent="0.2">
      <c r="A61" s="201" t="s">
        <v>33</v>
      </c>
      <c r="B61" s="8"/>
      <c r="C61" s="8"/>
      <c r="D61" s="8"/>
      <c r="E61" s="8"/>
      <c r="F61" s="95"/>
      <c r="G61" s="232"/>
      <c r="H61" s="233"/>
      <c r="I61" s="236" t="s">
        <v>1</v>
      </c>
      <c r="J61" s="237"/>
      <c r="K61" s="96"/>
      <c r="L61" s="240"/>
      <c r="M61" s="241"/>
      <c r="N61" s="244"/>
      <c r="O61" s="245"/>
      <c r="P61" s="96"/>
      <c r="Q61" s="240"/>
      <c r="R61" s="241"/>
      <c r="S61" s="244"/>
      <c r="T61" s="245"/>
      <c r="U61" s="96"/>
      <c r="V61" s="240"/>
      <c r="W61" s="241"/>
      <c r="X61" s="244"/>
      <c r="Y61" s="245"/>
      <c r="Z61" s="173"/>
      <c r="AA61" s="96"/>
      <c r="AB61" s="240"/>
      <c r="AC61" s="241"/>
      <c r="AD61" s="244"/>
      <c r="AE61" s="245"/>
      <c r="AF61" s="96"/>
      <c r="AG61" s="240"/>
      <c r="AH61" s="241"/>
      <c r="AI61" s="240"/>
      <c r="AJ61" s="248"/>
      <c r="AK61" s="96"/>
      <c r="AL61" s="240"/>
      <c r="AM61" s="241"/>
      <c r="AN61" s="250"/>
      <c r="AO61" s="248"/>
      <c r="AP61" s="96"/>
      <c r="AQ61" s="240"/>
      <c r="AR61" s="241"/>
      <c r="AS61" s="240"/>
      <c r="AT61" s="248"/>
      <c r="AU61" s="96"/>
      <c r="AV61" s="240"/>
      <c r="AW61" s="241"/>
      <c r="AX61" s="240"/>
      <c r="AY61" s="248"/>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11"/>
      <c r="BV61" s="111"/>
      <c r="BW61" s="136"/>
      <c r="BX61" s="136"/>
      <c r="BY61" s="136"/>
      <c r="BZ61" s="136"/>
      <c r="CA61" s="136"/>
    </row>
    <row r="62" spans="1:79" ht="14.25" customHeight="1" thickBot="1" x14ac:dyDescent="0.25">
      <c r="A62" s="94" t="s">
        <v>25</v>
      </c>
      <c r="B62" s="21"/>
      <c r="C62" s="21"/>
      <c r="D62" s="21"/>
      <c r="E62" s="21"/>
      <c r="F62" s="64"/>
      <c r="G62" s="234"/>
      <c r="H62" s="235"/>
      <c r="I62" s="238"/>
      <c r="J62" s="239"/>
      <c r="K62" s="97"/>
      <c r="L62" s="242"/>
      <c r="M62" s="243"/>
      <c r="N62" s="246"/>
      <c r="O62" s="247"/>
      <c r="P62" s="98"/>
      <c r="Q62" s="242"/>
      <c r="R62" s="243"/>
      <c r="S62" s="246"/>
      <c r="T62" s="247"/>
      <c r="U62" s="98"/>
      <c r="V62" s="242"/>
      <c r="W62" s="243"/>
      <c r="X62" s="246"/>
      <c r="Y62" s="247"/>
      <c r="Z62" s="206"/>
      <c r="AA62" s="98"/>
      <c r="AB62" s="242"/>
      <c r="AC62" s="243"/>
      <c r="AD62" s="246"/>
      <c r="AE62" s="247"/>
      <c r="AF62" s="98"/>
      <c r="AG62" s="242"/>
      <c r="AH62" s="243"/>
      <c r="AI62" s="242"/>
      <c r="AJ62" s="249"/>
      <c r="AK62" s="98"/>
      <c r="AL62" s="242"/>
      <c r="AM62" s="243"/>
      <c r="AN62" s="251"/>
      <c r="AO62" s="249"/>
      <c r="AP62" s="98"/>
      <c r="AQ62" s="242"/>
      <c r="AR62" s="243"/>
      <c r="AS62" s="242"/>
      <c r="AT62" s="249"/>
      <c r="AU62" s="98"/>
      <c r="AV62" s="242"/>
      <c r="AW62" s="243"/>
      <c r="AX62" s="242"/>
      <c r="AY62" s="249"/>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11"/>
      <c r="BV62" s="111"/>
      <c r="BW62" s="136"/>
      <c r="BX62" s="136"/>
      <c r="BY62" s="136"/>
      <c r="BZ62" s="136"/>
      <c r="CA62" s="136"/>
    </row>
    <row r="63" spans="1:79" ht="13.5" customHeight="1" thickBot="1" x14ac:dyDescent="0.25">
      <c r="A63" s="71" t="s">
        <v>29</v>
      </c>
      <c r="B63" s="2"/>
      <c r="C63" s="2"/>
      <c r="D63" s="2"/>
      <c r="E63" s="2"/>
      <c r="F63" s="62"/>
      <c r="G63" s="230">
        <f>SUM(G27:G57)</f>
        <v>0</v>
      </c>
      <c r="H63" s="231"/>
      <c r="I63" s="2"/>
      <c r="J63" s="49" t="s">
        <v>43</v>
      </c>
      <c r="K63" s="48"/>
      <c r="L63" s="48"/>
      <c r="M63" s="25"/>
      <c r="N63" s="25"/>
      <c r="O63" s="25"/>
      <c r="P63" s="25"/>
      <c r="Q63" s="25"/>
      <c r="R63" s="25"/>
      <c r="S63" s="25"/>
      <c r="T63" s="29"/>
      <c r="U63" s="78" t="s">
        <v>46</v>
      </c>
      <c r="V63" s="78"/>
      <c r="W63" s="78"/>
      <c r="X63" s="78"/>
      <c r="Y63" s="80"/>
      <c r="Z63" s="71"/>
      <c r="AA63" s="2"/>
      <c r="AB63" s="2"/>
      <c r="AC63" s="2"/>
      <c r="AD63" s="2"/>
      <c r="AE63" s="2"/>
      <c r="AF63" s="2"/>
      <c r="AG63" s="2"/>
      <c r="AH63" s="2"/>
      <c r="AI63" s="2"/>
      <c r="AJ63" s="2"/>
      <c r="AK63" s="87"/>
      <c r="AL63" s="28" t="s">
        <v>43</v>
      </c>
      <c r="AM63" s="44"/>
      <c r="AN63" s="44"/>
      <c r="AO63" s="44"/>
      <c r="AP63" s="24"/>
      <c r="AQ63" s="24"/>
      <c r="AR63" s="24"/>
      <c r="AS63" s="24"/>
      <c r="AT63" s="29"/>
      <c r="AU63" s="24" t="s">
        <v>46</v>
      </c>
      <c r="AV63" s="24"/>
      <c r="AW63" s="24"/>
      <c r="AX63" s="24"/>
      <c r="AY63" s="29"/>
      <c r="BD63" s="48"/>
      <c r="BE63" s="48"/>
      <c r="BF63" s="48"/>
      <c r="BG63" s="48"/>
      <c r="BH63" s="25"/>
      <c r="BI63" s="25"/>
      <c r="BJ63" s="25"/>
      <c r="BK63" s="25"/>
      <c r="BL63" s="25"/>
      <c r="BM63" s="25"/>
      <c r="BN63" s="25"/>
      <c r="BO63" s="25"/>
      <c r="BP63" s="25"/>
      <c r="BQ63" s="25"/>
    </row>
    <row r="64" spans="1:79" ht="13.5" customHeight="1" x14ac:dyDescent="0.2">
      <c r="A64" s="18"/>
      <c r="B64" s="19"/>
      <c r="C64" s="19"/>
      <c r="D64" s="19"/>
      <c r="E64" s="19"/>
      <c r="F64" s="19"/>
      <c r="G64" s="19"/>
      <c r="H64" s="19"/>
      <c r="I64" s="19"/>
      <c r="J64" s="22"/>
      <c r="M64" s="25"/>
      <c r="N64" s="25"/>
      <c r="O64" s="25"/>
      <c r="P64" s="25"/>
      <c r="Q64" s="25"/>
      <c r="R64" s="25"/>
      <c r="S64" s="25"/>
      <c r="T64" s="26"/>
      <c r="U64" s="25"/>
      <c r="V64" s="25"/>
      <c r="Y64" s="80"/>
      <c r="Z64" s="17" t="s">
        <v>26</v>
      </c>
      <c r="AA64" s="2"/>
      <c r="AB64" s="2"/>
      <c r="AC64" s="2"/>
      <c r="AD64" s="2"/>
      <c r="AE64" s="2"/>
      <c r="AF64" s="2"/>
      <c r="AG64" s="2"/>
      <c r="AH64" s="2"/>
      <c r="AI64" s="2"/>
      <c r="AJ64" s="2"/>
      <c r="AK64" s="66"/>
      <c r="AL64" s="71"/>
      <c r="AM64" s="2"/>
      <c r="AP64" s="25"/>
      <c r="AQ64" s="25"/>
      <c r="AR64" s="25"/>
      <c r="AS64" s="25"/>
      <c r="AT64" s="26"/>
      <c r="AU64" s="25"/>
      <c r="AV64" s="25"/>
      <c r="AW64" s="25"/>
      <c r="AX64" s="25"/>
      <c r="AY64" s="26"/>
      <c r="BH64" s="25"/>
      <c r="BI64" s="25"/>
      <c r="BJ64" s="25"/>
      <c r="BK64" s="25"/>
      <c r="BL64" s="25"/>
      <c r="BM64" s="25"/>
      <c r="BN64" s="25"/>
      <c r="BO64" s="25"/>
      <c r="BP64" s="25"/>
      <c r="BQ64" s="25"/>
      <c r="BR64" s="25"/>
      <c r="BS64" s="25"/>
      <c r="BT64" s="25"/>
      <c r="BU64" s="25"/>
      <c r="BV64" s="25"/>
    </row>
    <row r="65" spans="1:74" ht="9.75" customHeight="1" x14ac:dyDescent="0.2">
      <c r="A65" s="17" t="s">
        <v>26</v>
      </c>
      <c r="B65" s="2"/>
      <c r="C65" s="2"/>
      <c r="D65" s="2"/>
      <c r="E65" s="2"/>
      <c r="F65" s="2"/>
      <c r="G65" s="2"/>
      <c r="H65" s="2"/>
      <c r="I65" s="2"/>
      <c r="J65" s="371"/>
      <c r="K65" s="366"/>
      <c r="L65" s="366"/>
      <c r="M65" s="366"/>
      <c r="N65" s="366"/>
      <c r="O65" s="366"/>
      <c r="P65" s="366"/>
      <c r="Q65" s="366"/>
      <c r="R65" s="366"/>
      <c r="S65" s="366"/>
      <c r="T65" s="367"/>
      <c r="U65" s="365"/>
      <c r="V65" s="366"/>
      <c r="W65" s="366"/>
      <c r="X65" s="366"/>
      <c r="Y65" s="367"/>
      <c r="Z65" s="17" t="s">
        <v>27</v>
      </c>
      <c r="AA65" s="2"/>
      <c r="AB65" s="2"/>
      <c r="AC65" s="2"/>
      <c r="AD65" s="2"/>
      <c r="AE65" s="2"/>
      <c r="AF65" s="2"/>
      <c r="AG65" s="2"/>
      <c r="AH65" s="2"/>
      <c r="AI65" s="2"/>
      <c r="AJ65" s="2"/>
      <c r="AK65" s="66"/>
      <c r="AL65" s="411" t="str">
        <f>IF(J65="","",J65)</f>
        <v/>
      </c>
      <c r="AM65" s="412" t="str">
        <f t="shared" ref="AM65:AT66" si="11">IF(L65="","",L65)</f>
        <v/>
      </c>
      <c r="AN65" s="412" t="str">
        <f t="shared" si="11"/>
        <v/>
      </c>
      <c r="AO65" s="412" t="str">
        <f t="shared" si="11"/>
        <v/>
      </c>
      <c r="AP65" s="412" t="str">
        <f t="shared" si="11"/>
        <v/>
      </c>
      <c r="AQ65" s="412" t="str">
        <f t="shared" si="11"/>
        <v/>
      </c>
      <c r="AR65" s="412" t="str">
        <f t="shared" si="11"/>
        <v/>
      </c>
      <c r="AS65" s="412" t="str">
        <f t="shared" si="11"/>
        <v/>
      </c>
      <c r="AT65" s="413" t="str">
        <f t="shared" si="11"/>
        <v/>
      </c>
      <c r="AU65" s="376" t="str">
        <f>IF(U65="","",U65)</f>
        <v/>
      </c>
      <c r="AV65" s="377"/>
      <c r="AW65" s="377"/>
      <c r="AX65" s="377"/>
      <c r="AY65" s="378"/>
      <c r="BD65" s="81"/>
      <c r="BE65" s="81"/>
      <c r="BF65" s="81"/>
      <c r="BG65" s="81"/>
      <c r="BH65" s="81"/>
      <c r="BI65" s="81"/>
      <c r="BJ65" s="81"/>
      <c r="BK65" s="81"/>
      <c r="BL65" s="81"/>
      <c r="BM65" s="81"/>
      <c r="BN65" s="81"/>
      <c r="BO65" s="81"/>
      <c r="BP65" s="81"/>
      <c r="BQ65" s="81"/>
      <c r="BR65" s="81"/>
      <c r="BS65" s="81"/>
      <c r="BT65" s="81"/>
      <c r="BU65" s="81"/>
      <c r="BV65" s="81"/>
    </row>
    <row r="66" spans="1:74" ht="10.5" customHeight="1" thickBot="1" x14ac:dyDescent="0.25">
      <c r="A66" s="17" t="s">
        <v>27</v>
      </c>
      <c r="B66" s="2"/>
      <c r="C66" s="2"/>
      <c r="D66" s="2"/>
      <c r="E66" s="2"/>
      <c r="F66" s="2"/>
      <c r="G66" s="2"/>
      <c r="H66" s="2"/>
      <c r="I66" s="2"/>
      <c r="J66" s="368"/>
      <c r="K66" s="369"/>
      <c r="L66" s="369"/>
      <c r="M66" s="369"/>
      <c r="N66" s="369"/>
      <c r="O66" s="369"/>
      <c r="P66" s="369"/>
      <c r="Q66" s="369"/>
      <c r="R66" s="369"/>
      <c r="S66" s="369"/>
      <c r="T66" s="370"/>
      <c r="U66" s="368"/>
      <c r="V66" s="369"/>
      <c r="W66" s="369"/>
      <c r="X66" s="369"/>
      <c r="Y66" s="370"/>
      <c r="Z66" s="17" t="s">
        <v>35</v>
      </c>
      <c r="AA66" s="2"/>
      <c r="AB66" s="2"/>
      <c r="AC66" s="2"/>
      <c r="AD66" s="2"/>
      <c r="AE66" s="2"/>
      <c r="AF66" s="2"/>
      <c r="AG66" s="2"/>
      <c r="AH66" s="2"/>
      <c r="AI66" s="2"/>
      <c r="AJ66" s="2"/>
      <c r="AK66" s="66"/>
      <c r="AL66" s="414" t="str">
        <f>IF(K66="","",K66)</f>
        <v/>
      </c>
      <c r="AM66" s="415" t="str">
        <f t="shared" si="11"/>
        <v/>
      </c>
      <c r="AN66" s="415" t="str">
        <f t="shared" si="11"/>
        <v/>
      </c>
      <c r="AO66" s="415" t="str">
        <f t="shared" si="11"/>
        <v/>
      </c>
      <c r="AP66" s="415" t="str">
        <f t="shared" si="11"/>
        <v/>
      </c>
      <c r="AQ66" s="415" t="str">
        <f t="shared" si="11"/>
        <v/>
      </c>
      <c r="AR66" s="415" t="str">
        <f t="shared" si="11"/>
        <v/>
      </c>
      <c r="AS66" s="415" t="str">
        <f t="shared" si="11"/>
        <v/>
      </c>
      <c r="AT66" s="416" t="str">
        <f t="shared" si="11"/>
        <v/>
      </c>
      <c r="AU66" s="379"/>
      <c r="AV66" s="380"/>
      <c r="AW66" s="380"/>
      <c r="AX66" s="380"/>
      <c r="AY66" s="381"/>
      <c r="BD66" s="81"/>
      <c r="BE66" s="81"/>
      <c r="BF66" s="81"/>
      <c r="BG66" s="81"/>
      <c r="BH66" s="81"/>
      <c r="BI66" s="81"/>
      <c r="BJ66" s="81"/>
      <c r="BK66" s="81"/>
      <c r="BL66" s="81"/>
      <c r="BM66" s="81"/>
      <c r="BN66" s="81"/>
      <c r="BO66" s="81"/>
      <c r="BP66" s="81"/>
      <c r="BQ66" s="81"/>
      <c r="BR66" s="81"/>
      <c r="BS66" s="81"/>
      <c r="BT66" s="81"/>
      <c r="BU66" s="81"/>
      <c r="BV66" s="81"/>
    </row>
    <row r="67" spans="1:74" ht="14.25" customHeight="1" x14ac:dyDescent="0.2">
      <c r="A67" s="17" t="s">
        <v>35</v>
      </c>
      <c r="B67" s="2"/>
      <c r="C67" s="2"/>
      <c r="D67" s="2"/>
      <c r="E67" s="2"/>
      <c r="F67" s="2"/>
      <c r="G67" s="2"/>
      <c r="H67" s="2"/>
      <c r="I67" s="2"/>
      <c r="J67" s="79" t="s">
        <v>47</v>
      </c>
      <c r="K67" s="76"/>
      <c r="L67" s="76"/>
      <c r="M67" s="76"/>
      <c r="N67" s="76"/>
      <c r="O67" s="76"/>
      <c r="P67" s="76"/>
      <c r="Q67" s="76"/>
      <c r="R67" s="76"/>
      <c r="S67" s="76"/>
      <c r="T67" s="77"/>
      <c r="U67" s="86" t="s">
        <v>48</v>
      </c>
      <c r="W67" s="86"/>
      <c r="X67" s="76"/>
      <c r="Y67" s="77"/>
      <c r="Z67" s="17" t="s">
        <v>36</v>
      </c>
      <c r="AA67" s="2"/>
      <c r="AB67" s="2"/>
      <c r="AC67" s="2"/>
      <c r="AD67" s="2"/>
      <c r="AE67" s="2"/>
      <c r="AF67" s="2"/>
      <c r="AG67" s="2"/>
      <c r="AH67" s="2"/>
      <c r="AI67" s="2"/>
      <c r="AJ67" s="2"/>
      <c r="AK67" s="66"/>
      <c r="AL67" s="76" t="s">
        <v>47</v>
      </c>
      <c r="AM67" s="2"/>
      <c r="AO67" s="76"/>
      <c r="AP67" s="76"/>
      <c r="AQ67" s="76"/>
      <c r="AR67" s="76"/>
      <c r="AS67" s="76"/>
      <c r="AT67" s="77"/>
      <c r="AU67" s="76" t="s">
        <v>48</v>
      </c>
      <c r="AV67" s="76"/>
      <c r="AW67" s="76"/>
      <c r="AX67" s="76"/>
      <c r="AY67" s="77"/>
      <c r="BD67" s="76"/>
      <c r="BG67" s="76"/>
      <c r="BH67" s="76"/>
      <c r="BI67" s="76"/>
      <c r="BJ67" s="76"/>
      <c r="BK67" s="76"/>
      <c r="BL67" s="76"/>
      <c r="BM67" s="76"/>
      <c r="BN67" s="76"/>
      <c r="BO67" s="76"/>
      <c r="BP67" s="76"/>
      <c r="BQ67" s="76"/>
      <c r="BR67" s="90"/>
      <c r="BS67" s="90"/>
      <c r="BT67" s="76"/>
      <c r="BU67" s="76"/>
      <c r="BV67" s="76"/>
    </row>
    <row r="68" spans="1:74" ht="10.5" customHeight="1" x14ac:dyDescent="0.2">
      <c r="A68" s="17" t="s">
        <v>36</v>
      </c>
      <c r="B68" s="2"/>
      <c r="C68" s="2"/>
      <c r="D68" s="2"/>
      <c r="E68" s="2"/>
      <c r="F68" s="2"/>
      <c r="G68" s="2"/>
      <c r="H68" s="2"/>
      <c r="I68" s="2"/>
      <c r="J68" s="75"/>
      <c r="K68" s="76"/>
      <c r="L68" s="76"/>
      <c r="M68" s="76"/>
      <c r="N68" s="76"/>
      <c r="O68" s="76"/>
      <c r="P68" s="76"/>
      <c r="Q68" s="76"/>
      <c r="R68" s="76"/>
      <c r="S68" s="76"/>
      <c r="T68" s="77"/>
      <c r="U68" s="76"/>
      <c r="V68" s="76"/>
      <c r="W68" s="76"/>
      <c r="X68" s="76"/>
      <c r="Y68" s="77"/>
      <c r="Z68" s="17" t="s">
        <v>28</v>
      </c>
      <c r="AA68" s="2"/>
      <c r="AB68" s="2"/>
      <c r="AC68" s="2"/>
      <c r="AD68" s="2"/>
      <c r="AE68" s="2"/>
      <c r="AF68" s="2"/>
      <c r="AG68" s="2"/>
      <c r="AH68" s="2"/>
      <c r="AI68" s="2"/>
      <c r="AJ68" s="2"/>
      <c r="AK68" s="66"/>
      <c r="AL68" s="2"/>
      <c r="AM68" s="2"/>
      <c r="AN68" s="76"/>
      <c r="AO68" s="76"/>
      <c r="AP68" s="76"/>
      <c r="AQ68" s="76"/>
      <c r="AR68" s="76"/>
      <c r="AS68" s="76"/>
      <c r="AT68" s="77"/>
      <c r="AU68" s="76"/>
      <c r="AV68" s="76"/>
      <c r="AW68" s="76"/>
      <c r="AX68" s="76"/>
      <c r="AY68" s="77"/>
      <c r="BF68" s="76"/>
      <c r="BG68" s="76"/>
      <c r="BH68" s="76"/>
      <c r="BI68" s="76"/>
      <c r="BJ68" s="76"/>
      <c r="BK68" s="76"/>
      <c r="BL68" s="76"/>
      <c r="BM68" s="76"/>
      <c r="BN68" s="76"/>
      <c r="BO68" s="76"/>
      <c r="BP68" s="76"/>
      <c r="BQ68" s="76"/>
      <c r="BR68" s="76"/>
      <c r="BS68" s="76"/>
      <c r="BT68" s="76"/>
      <c r="BU68" s="76"/>
      <c r="BV68" s="76"/>
    </row>
    <row r="69" spans="1:74" ht="10.5" customHeight="1" x14ac:dyDescent="0.2">
      <c r="A69" s="17" t="s">
        <v>28</v>
      </c>
      <c r="B69" s="2"/>
      <c r="C69" s="2"/>
      <c r="D69" s="2"/>
      <c r="E69" s="2"/>
      <c r="F69" s="2"/>
      <c r="G69" s="2"/>
      <c r="H69" s="2"/>
      <c r="I69" s="2"/>
      <c r="J69" s="371"/>
      <c r="K69" s="366"/>
      <c r="L69" s="366"/>
      <c r="M69" s="366"/>
      <c r="N69" s="366"/>
      <c r="O69" s="366"/>
      <c r="P69" s="366"/>
      <c r="Q69" s="366"/>
      <c r="R69" s="366"/>
      <c r="S69" s="366"/>
      <c r="T69" s="367"/>
      <c r="U69" s="371"/>
      <c r="V69" s="366"/>
      <c r="W69" s="366"/>
      <c r="X69" s="366"/>
      <c r="Y69" s="367"/>
      <c r="Z69" s="17" t="s">
        <v>37</v>
      </c>
      <c r="AA69" s="2"/>
      <c r="AB69" s="2"/>
      <c r="AC69" s="2"/>
      <c r="AD69" s="2"/>
      <c r="AE69" s="2"/>
      <c r="AF69" s="2"/>
      <c r="AG69" s="2"/>
      <c r="AH69" s="2"/>
      <c r="AI69" s="2"/>
      <c r="AJ69" s="2"/>
      <c r="AK69" s="66"/>
      <c r="AL69" s="411" t="str">
        <f>IF(J69="","",J69)</f>
        <v/>
      </c>
      <c r="AM69" s="412" t="str">
        <f t="shared" ref="AM69:AT70" si="12">IF(L69="","",L69)</f>
        <v/>
      </c>
      <c r="AN69" s="412" t="str">
        <f t="shared" si="12"/>
        <v/>
      </c>
      <c r="AO69" s="412" t="str">
        <f t="shared" si="12"/>
        <v/>
      </c>
      <c r="AP69" s="412" t="str">
        <f t="shared" si="12"/>
        <v/>
      </c>
      <c r="AQ69" s="412" t="str">
        <f t="shared" si="12"/>
        <v/>
      </c>
      <c r="AR69" s="412" t="str">
        <f t="shared" si="12"/>
        <v/>
      </c>
      <c r="AS69" s="412" t="str">
        <f t="shared" si="12"/>
        <v/>
      </c>
      <c r="AT69" s="413" t="str">
        <f t="shared" si="12"/>
        <v/>
      </c>
      <c r="AU69" s="412" t="str">
        <f>IF(U69="","",U69)</f>
        <v/>
      </c>
      <c r="AV69" s="412"/>
      <c r="AW69" s="412"/>
      <c r="AX69" s="412"/>
      <c r="AY69" s="413"/>
      <c r="BD69" s="81"/>
      <c r="BE69" s="81"/>
      <c r="BF69" s="81"/>
      <c r="BG69" s="81"/>
      <c r="BH69" s="81"/>
      <c r="BI69" s="81"/>
      <c r="BJ69" s="81"/>
      <c r="BK69" s="81"/>
      <c r="BL69" s="81"/>
      <c r="BM69" s="81"/>
      <c r="BN69" s="81"/>
      <c r="BO69" s="81"/>
      <c r="BP69" s="81"/>
      <c r="BQ69" s="81"/>
      <c r="BR69" s="81"/>
      <c r="BS69" s="81"/>
      <c r="BT69" s="81"/>
      <c r="BU69" s="81"/>
      <c r="BV69" s="81"/>
    </row>
    <row r="70" spans="1:74" ht="10.5" customHeight="1" thickBot="1" x14ac:dyDescent="0.25">
      <c r="A70" s="17" t="s">
        <v>37</v>
      </c>
      <c r="B70" s="2"/>
      <c r="C70" s="2"/>
      <c r="D70" s="2"/>
      <c r="E70" s="2"/>
      <c r="F70" s="2"/>
      <c r="G70" s="2"/>
      <c r="H70" s="2"/>
      <c r="I70" s="2"/>
      <c r="J70" s="368"/>
      <c r="K70" s="369"/>
      <c r="L70" s="369"/>
      <c r="M70" s="369"/>
      <c r="N70" s="369"/>
      <c r="O70" s="369"/>
      <c r="P70" s="369"/>
      <c r="Q70" s="369"/>
      <c r="R70" s="369"/>
      <c r="S70" s="369"/>
      <c r="T70" s="370"/>
      <c r="U70" s="368"/>
      <c r="V70" s="369"/>
      <c r="W70" s="369"/>
      <c r="X70" s="369"/>
      <c r="Y70" s="370"/>
      <c r="Z70" s="17" t="s">
        <v>38</v>
      </c>
      <c r="AA70" s="2"/>
      <c r="AB70" s="2"/>
      <c r="AC70" s="2"/>
      <c r="AD70" s="2"/>
      <c r="AE70" s="2"/>
      <c r="AF70" s="2"/>
      <c r="AG70" s="2"/>
      <c r="AH70" s="2"/>
      <c r="AI70" s="2"/>
      <c r="AJ70" s="2"/>
      <c r="AK70" s="66"/>
      <c r="AL70" s="414" t="str">
        <f>IF(K70="","",K70)</f>
        <v/>
      </c>
      <c r="AM70" s="415" t="str">
        <f t="shared" si="12"/>
        <v/>
      </c>
      <c r="AN70" s="415" t="str">
        <f t="shared" si="12"/>
        <v/>
      </c>
      <c r="AO70" s="415" t="str">
        <f t="shared" si="12"/>
        <v/>
      </c>
      <c r="AP70" s="415" t="str">
        <f t="shared" si="12"/>
        <v/>
      </c>
      <c r="AQ70" s="415" t="str">
        <f t="shared" si="12"/>
        <v/>
      </c>
      <c r="AR70" s="415" t="str">
        <f t="shared" si="12"/>
        <v/>
      </c>
      <c r="AS70" s="415" t="str">
        <f t="shared" si="12"/>
        <v/>
      </c>
      <c r="AT70" s="416" t="str">
        <f t="shared" si="12"/>
        <v/>
      </c>
      <c r="AU70" s="415"/>
      <c r="AV70" s="415"/>
      <c r="AW70" s="415"/>
      <c r="AX70" s="415"/>
      <c r="AY70" s="416"/>
      <c r="BD70" s="81"/>
      <c r="BE70" s="81"/>
      <c r="BF70" s="81"/>
      <c r="BG70" s="81"/>
      <c r="BH70" s="81"/>
      <c r="BI70" s="81"/>
      <c r="BJ70" s="81"/>
      <c r="BK70" s="81"/>
      <c r="BL70" s="81"/>
      <c r="BM70" s="81"/>
      <c r="BN70" s="81"/>
      <c r="BO70" s="81"/>
      <c r="BP70" s="81"/>
      <c r="BQ70" s="81"/>
      <c r="BR70" s="81"/>
      <c r="BS70" s="81"/>
      <c r="BT70" s="81"/>
      <c r="BU70" s="81"/>
      <c r="BV70" s="81"/>
    </row>
    <row r="71" spans="1:74" ht="10.5" customHeight="1" x14ac:dyDescent="0.2">
      <c r="A71" s="17" t="s">
        <v>38</v>
      </c>
      <c r="B71" s="2"/>
      <c r="C71" s="2"/>
      <c r="D71" s="2"/>
      <c r="E71" s="2"/>
      <c r="F71" s="2"/>
      <c r="G71" s="2"/>
      <c r="H71" s="2"/>
      <c r="I71" s="2"/>
      <c r="J71" s="28" t="s">
        <v>44</v>
      </c>
      <c r="K71" s="44"/>
      <c r="L71" s="44"/>
      <c r="M71" s="24"/>
      <c r="N71" s="24"/>
      <c r="O71" s="24"/>
      <c r="P71" s="24"/>
      <c r="Q71" s="24"/>
      <c r="R71" s="24"/>
      <c r="S71" s="24"/>
      <c r="T71" s="29"/>
      <c r="U71" s="1" t="s">
        <v>46</v>
      </c>
      <c r="Y71" s="80"/>
      <c r="Z71" s="17" t="s">
        <v>39</v>
      </c>
      <c r="AA71" s="2"/>
      <c r="AB71" s="2"/>
      <c r="AC71" s="2"/>
      <c r="AD71" s="2"/>
      <c r="AE71" s="2"/>
      <c r="AF71" s="2"/>
      <c r="AG71" s="2"/>
      <c r="AH71" s="2"/>
      <c r="AI71" s="2"/>
      <c r="AJ71" s="2"/>
      <c r="AK71" s="66"/>
      <c r="AL71" s="48" t="s">
        <v>44</v>
      </c>
      <c r="AM71" s="2"/>
      <c r="AO71" s="48"/>
      <c r="AP71" s="25"/>
      <c r="AQ71" s="25"/>
      <c r="AR71" s="25"/>
      <c r="AS71" s="25"/>
      <c r="AT71" s="26"/>
      <c r="AU71" s="25" t="s">
        <v>46</v>
      </c>
      <c r="AV71" s="25"/>
      <c r="AW71" s="25"/>
      <c r="AX71" s="25"/>
      <c r="AY71" s="26"/>
      <c r="BD71" s="48"/>
      <c r="BG71" s="48"/>
      <c r="BH71" s="25"/>
      <c r="BI71" s="25"/>
      <c r="BJ71" s="25"/>
      <c r="BK71" s="25"/>
      <c r="BL71" s="25"/>
      <c r="BM71" s="25"/>
      <c r="BN71" s="25"/>
      <c r="BO71" s="25"/>
      <c r="BP71" s="25"/>
      <c r="BQ71" s="25"/>
    </row>
    <row r="72" spans="1:74" ht="11.25" customHeight="1" x14ac:dyDescent="0.2">
      <c r="A72" s="17" t="s">
        <v>39</v>
      </c>
      <c r="B72" s="2"/>
      <c r="C72" s="2"/>
      <c r="D72" s="2"/>
      <c r="E72" s="2"/>
      <c r="F72" s="2"/>
      <c r="G72" s="2"/>
      <c r="H72" s="2"/>
      <c r="I72" s="2"/>
      <c r="J72" s="27" t="s">
        <v>45</v>
      </c>
      <c r="K72" s="45"/>
      <c r="L72" s="45"/>
      <c r="M72" s="25"/>
      <c r="N72" s="25"/>
      <c r="O72" s="25"/>
      <c r="P72" s="25"/>
      <c r="Q72" s="25"/>
      <c r="R72" s="25"/>
      <c r="S72" s="25"/>
      <c r="T72" s="26"/>
      <c r="U72" s="25"/>
      <c r="V72" s="25"/>
      <c r="W72" s="25"/>
      <c r="X72" s="25"/>
      <c r="Y72" s="26"/>
      <c r="Z72" s="17" t="s">
        <v>40</v>
      </c>
      <c r="AA72" s="2"/>
      <c r="AB72" s="2"/>
      <c r="AC72" s="2"/>
      <c r="AD72" s="2"/>
      <c r="AE72" s="2"/>
      <c r="AF72" s="2"/>
      <c r="AG72" s="2"/>
      <c r="AH72" s="2"/>
      <c r="AI72" s="2"/>
      <c r="AJ72" s="2"/>
      <c r="AK72" s="66"/>
      <c r="AL72" s="45" t="s">
        <v>45</v>
      </c>
      <c r="AM72" s="2"/>
      <c r="AO72" s="45"/>
      <c r="AP72" s="25"/>
      <c r="AQ72" s="25"/>
      <c r="AR72" s="25"/>
      <c r="AS72" s="25"/>
      <c r="AT72" s="26"/>
      <c r="AU72" s="25"/>
      <c r="AV72" s="25"/>
      <c r="AW72" s="25"/>
      <c r="AX72" s="25"/>
      <c r="AY72" s="26"/>
      <c r="BD72" s="45"/>
      <c r="BG72" s="45"/>
      <c r="BH72" s="25"/>
      <c r="BI72" s="25"/>
      <c r="BJ72" s="25"/>
      <c r="BK72" s="25"/>
      <c r="BL72" s="25"/>
      <c r="BM72" s="25"/>
      <c r="BN72" s="25"/>
      <c r="BO72" s="25"/>
      <c r="BP72" s="25"/>
      <c r="BQ72" s="25"/>
      <c r="BR72" s="25"/>
      <c r="BS72" s="25"/>
      <c r="BT72" s="25"/>
      <c r="BU72" s="25"/>
      <c r="BV72" s="25"/>
    </row>
    <row r="73" spans="1:74" ht="11.25" customHeight="1" x14ac:dyDescent="0.2">
      <c r="A73" s="17" t="s">
        <v>40</v>
      </c>
      <c r="B73" s="2"/>
      <c r="C73" s="2"/>
      <c r="D73" s="2"/>
      <c r="E73" s="2"/>
      <c r="F73" s="2"/>
      <c r="G73" s="2"/>
      <c r="H73" s="2"/>
      <c r="I73" s="2"/>
      <c r="J73" s="371"/>
      <c r="K73" s="366"/>
      <c r="L73" s="366"/>
      <c r="M73" s="366"/>
      <c r="N73" s="366"/>
      <c r="O73" s="366"/>
      <c r="P73" s="366"/>
      <c r="Q73" s="366"/>
      <c r="R73" s="366"/>
      <c r="S73" s="366"/>
      <c r="T73" s="367"/>
      <c r="U73" s="365"/>
      <c r="V73" s="366"/>
      <c r="W73" s="366"/>
      <c r="X73" s="366"/>
      <c r="Y73" s="367"/>
      <c r="Z73" s="17" t="s">
        <v>41</v>
      </c>
      <c r="AA73" s="2"/>
      <c r="AB73" s="2"/>
      <c r="AC73" s="2"/>
      <c r="AD73" s="2"/>
      <c r="AE73" s="2"/>
      <c r="AF73" s="2"/>
      <c r="AG73" s="2"/>
      <c r="AH73" s="2"/>
      <c r="AI73" s="2"/>
      <c r="AJ73" s="2"/>
      <c r="AK73" s="66"/>
      <c r="AL73" s="411" t="str">
        <f>IF(J73="","",J73)</f>
        <v/>
      </c>
      <c r="AM73" s="412" t="str">
        <f t="shared" ref="AM73:AT74" si="13">IF(L73="","",L73)</f>
        <v/>
      </c>
      <c r="AN73" s="412" t="str">
        <f t="shared" si="13"/>
        <v/>
      </c>
      <c r="AO73" s="412" t="str">
        <f t="shared" si="13"/>
        <v/>
      </c>
      <c r="AP73" s="412" t="str">
        <f t="shared" si="13"/>
        <v/>
      </c>
      <c r="AQ73" s="412" t="str">
        <f t="shared" si="13"/>
        <v/>
      </c>
      <c r="AR73" s="412" t="str">
        <f t="shared" si="13"/>
        <v/>
      </c>
      <c r="AS73" s="412" t="str">
        <f t="shared" si="13"/>
        <v/>
      </c>
      <c r="AT73" s="413" t="str">
        <f t="shared" si="13"/>
        <v/>
      </c>
      <c r="AU73" s="376" t="str">
        <f>IF(U73="","",U73)</f>
        <v/>
      </c>
      <c r="AV73" s="377"/>
      <c r="AW73" s="377"/>
      <c r="AX73" s="377"/>
      <c r="AY73" s="378"/>
      <c r="BD73" s="81"/>
      <c r="BE73" s="81"/>
      <c r="BF73" s="81"/>
      <c r="BG73" s="81"/>
      <c r="BH73" s="81"/>
      <c r="BI73" s="81"/>
      <c r="BJ73" s="81"/>
      <c r="BK73" s="81"/>
      <c r="BL73" s="81"/>
      <c r="BM73" s="81"/>
      <c r="BN73" s="81"/>
      <c r="BO73" s="81"/>
      <c r="BP73" s="81"/>
      <c r="BQ73" s="81"/>
      <c r="BR73" s="81"/>
      <c r="BS73" s="81"/>
      <c r="BT73" s="81"/>
      <c r="BU73" s="81"/>
      <c r="BV73" s="81"/>
    </row>
    <row r="74" spans="1:74" ht="9.75" customHeight="1" thickBot="1" x14ac:dyDescent="0.25">
      <c r="A74" s="20" t="s">
        <v>41</v>
      </c>
      <c r="B74" s="21"/>
      <c r="C74" s="21"/>
      <c r="D74" s="21"/>
      <c r="E74" s="21"/>
      <c r="F74" s="21"/>
      <c r="G74" s="21"/>
      <c r="H74" s="21"/>
      <c r="I74" s="21"/>
      <c r="J74" s="368"/>
      <c r="K74" s="369"/>
      <c r="L74" s="369"/>
      <c r="M74" s="369"/>
      <c r="N74" s="369"/>
      <c r="O74" s="369"/>
      <c r="P74" s="369"/>
      <c r="Q74" s="369"/>
      <c r="R74" s="369"/>
      <c r="S74" s="369"/>
      <c r="T74" s="370"/>
      <c r="U74" s="368"/>
      <c r="V74" s="369"/>
      <c r="W74" s="369"/>
      <c r="X74" s="369"/>
      <c r="Y74" s="370"/>
      <c r="Z74" s="88"/>
      <c r="AA74" s="89"/>
      <c r="AB74" s="89"/>
      <c r="AC74" s="89"/>
      <c r="AD74" s="89"/>
      <c r="AE74" s="89"/>
      <c r="AF74" s="21"/>
      <c r="AG74" s="21"/>
      <c r="AH74" s="21"/>
      <c r="AI74" s="21"/>
      <c r="AJ74" s="21"/>
      <c r="AK74" s="64"/>
      <c r="AL74" s="414" t="str">
        <f>IF(K74="","",K74)</f>
        <v/>
      </c>
      <c r="AM74" s="415" t="str">
        <f t="shared" si="13"/>
        <v/>
      </c>
      <c r="AN74" s="415" t="str">
        <f t="shared" si="13"/>
        <v/>
      </c>
      <c r="AO74" s="415" t="str">
        <f t="shared" si="13"/>
        <v/>
      </c>
      <c r="AP74" s="415" t="str">
        <f t="shared" si="13"/>
        <v/>
      </c>
      <c r="AQ74" s="415" t="str">
        <f t="shared" si="13"/>
        <v/>
      </c>
      <c r="AR74" s="415" t="str">
        <f t="shared" si="13"/>
        <v/>
      </c>
      <c r="AS74" s="415" t="str">
        <f t="shared" si="13"/>
        <v/>
      </c>
      <c r="AT74" s="416" t="str">
        <f t="shared" si="13"/>
        <v/>
      </c>
      <c r="AU74" s="379"/>
      <c r="AV74" s="380"/>
      <c r="AW74" s="380"/>
      <c r="AX74" s="380"/>
      <c r="AY74" s="381"/>
      <c r="BD74" s="81"/>
      <c r="BE74" s="81"/>
      <c r="BF74" s="81"/>
      <c r="BG74" s="81"/>
      <c r="BH74" s="81"/>
      <c r="BI74" s="81"/>
      <c r="BJ74" s="81"/>
      <c r="BK74" s="81"/>
      <c r="BL74" s="81"/>
      <c r="BM74" s="81"/>
      <c r="BN74" s="81"/>
      <c r="BO74" s="81"/>
      <c r="BP74" s="81"/>
      <c r="BQ74" s="81"/>
      <c r="BR74" s="81"/>
      <c r="BS74" s="81"/>
      <c r="BT74" s="81"/>
      <c r="BU74" s="81"/>
      <c r="BV74" s="81"/>
    </row>
    <row r="75" spans="1:74" ht="13.5" customHeight="1" x14ac:dyDescent="0.2">
      <c r="J75" s="222" t="s">
        <v>83</v>
      </c>
      <c r="K75" s="222"/>
      <c r="L75" s="222"/>
      <c r="M75" s="222"/>
      <c r="N75" s="102"/>
      <c r="O75" s="23"/>
      <c r="P75" s="23"/>
      <c r="Q75" s="23"/>
      <c r="W75" s="78"/>
      <c r="X75" s="78"/>
      <c r="Y75" s="78"/>
      <c r="AO75" s="1" t="s">
        <v>84</v>
      </c>
    </row>
    <row r="79" spans="1:74" ht="10.5" customHeight="1" x14ac:dyDescent="0.25">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row>
    <row r="81" s="1" customFormat="1" ht="10.5" customHeight="1" x14ac:dyDescent="0.2"/>
    <row r="82" s="1" customFormat="1" ht="10.5" customHeight="1" x14ac:dyDescent="0.2"/>
    <row r="83" s="1" customFormat="1" ht="10.5" customHeight="1" x14ac:dyDescent="0.2"/>
    <row r="84" s="1" customFormat="1" ht="10.5" customHeight="1" x14ac:dyDescent="0.2"/>
    <row r="85" s="1" customFormat="1" ht="10.5" customHeight="1" x14ac:dyDescent="0.2"/>
    <row r="86" s="1" customFormat="1" ht="10.5" customHeight="1" x14ac:dyDescent="0.2"/>
    <row r="87" s="1" customFormat="1" ht="10.5" customHeight="1" x14ac:dyDescent="0.2"/>
    <row r="88" s="1" customFormat="1" ht="10.5" customHeight="1" x14ac:dyDescent="0.2"/>
    <row r="89" s="1" customFormat="1" ht="10.5" customHeight="1" x14ac:dyDescent="0.2"/>
    <row r="90" s="1" customFormat="1" ht="10.5" customHeight="1" x14ac:dyDescent="0.2"/>
    <row r="91" s="1" customFormat="1" ht="10.5" customHeight="1" x14ac:dyDescent="0.2"/>
    <row r="92" s="1" customFormat="1" ht="10.5" customHeight="1" x14ac:dyDescent="0.2"/>
    <row r="93" s="1" customFormat="1" ht="10.5" customHeight="1" x14ac:dyDescent="0.2"/>
    <row r="94" s="1" customFormat="1" ht="10.5" customHeight="1" x14ac:dyDescent="0.2"/>
    <row r="95" s="1" customFormat="1" ht="10.5" customHeight="1" x14ac:dyDescent="0.2"/>
    <row r="96" s="1" customFormat="1" ht="10.5" customHeight="1" x14ac:dyDescent="0.2"/>
    <row r="97" s="1" customFormat="1" ht="10.5" customHeight="1" x14ac:dyDescent="0.2"/>
    <row r="98" s="1" customFormat="1" ht="10.5" customHeight="1" x14ac:dyDescent="0.2"/>
    <row r="99" s="1" customFormat="1" ht="10.5" customHeight="1" x14ac:dyDescent="0.2"/>
    <row r="148" ht="15.75" customHeight="1" x14ac:dyDescent="0.2"/>
    <row r="150" ht="11.25" customHeight="1" x14ac:dyDescent="0.2"/>
    <row r="159" ht="11.25" customHeight="1" x14ac:dyDescent="0.2"/>
    <row r="162" ht="11.25" customHeight="1" x14ac:dyDescent="0.2"/>
    <row r="209" ht="11.25" customHeight="1" x14ac:dyDescent="0.2"/>
  </sheetData>
  <sheetProtection algorithmName="SHA-512" hashValue="Vsk3uqGT/M8HLblrj9faPzwXlRrd1kItaaQI2FtoGBCCc1zjFm1fNKAXkJC2SgwwkjNZ0fg54B5e5ogVcvnmag==" saltValue="230WTLcXgxrzibMBWPrGsQ==" spinCount="100000" sheet="1" selectLockedCells="1"/>
  <dataConsolidate/>
  <mergeCells count="787">
    <mergeCell ref="J73:T74"/>
    <mergeCell ref="AL65:AT66"/>
    <mergeCell ref="AL69:AT70"/>
    <mergeCell ref="AL73:AT74"/>
    <mergeCell ref="AU69:AY70"/>
    <mergeCell ref="AU73:AY74"/>
    <mergeCell ref="AD6:AO6"/>
    <mergeCell ref="AK17:AK26"/>
    <mergeCell ref="AQ18:AT18"/>
    <mergeCell ref="AS11:AW11"/>
    <mergeCell ref="AD11:AO11"/>
    <mergeCell ref="J69:T70"/>
    <mergeCell ref="J65:T66"/>
    <mergeCell ref="D9:O9"/>
    <mergeCell ref="D10:O10"/>
    <mergeCell ref="P11:R11"/>
    <mergeCell ref="AP11:AR11"/>
    <mergeCell ref="U73:Y74"/>
    <mergeCell ref="A14:I14"/>
    <mergeCell ref="M14:Q14"/>
    <mergeCell ref="I18:J18"/>
    <mergeCell ref="L18:O18"/>
    <mergeCell ref="AU13:AV13"/>
    <mergeCell ref="AP13:AQ13"/>
    <mergeCell ref="D5:O5"/>
    <mergeCell ref="D6:O6"/>
    <mergeCell ref="P13:Q13"/>
    <mergeCell ref="S13:T13"/>
    <mergeCell ref="Z13:AA13"/>
    <mergeCell ref="AF13:AG13"/>
    <mergeCell ref="AD5:AO5"/>
    <mergeCell ref="AD7:AO7"/>
    <mergeCell ref="AD8:AO8"/>
    <mergeCell ref="AD9:AO9"/>
    <mergeCell ref="D7:O7"/>
    <mergeCell ref="D8:O8"/>
    <mergeCell ref="AD10:AO10"/>
    <mergeCell ref="D11:O11"/>
    <mergeCell ref="U65:Y66"/>
    <mergeCell ref="U69:Y70"/>
    <mergeCell ref="S11:X11"/>
    <mergeCell ref="AB14:AL14"/>
    <mergeCell ref="AU65:AY66"/>
    <mergeCell ref="AK13:AL13"/>
    <mergeCell ref="V14:W14"/>
    <mergeCell ref="X14:Y14"/>
    <mergeCell ref="G17:H17"/>
    <mergeCell ref="I17:J17"/>
    <mergeCell ref="K17:K26"/>
    <mergeCell ref="L17:O17"/>
    <mergeCell ref="P17:P26"/>
    <mergeCell ref="Q17:T17"/>
    <mergeCell ref="G18:H18"/>
    <mergeCell ref="Q18:T18"/>
    <mergeCell ref="I21:J21"/>
    <mergeCell ref="L21:O21"/>
    <mergeCell ref="AB18:AE18"/>
    <mergeCell ref="AG18:AJ18"/>
    <mergeCell ref="V19:Y19"/>
    <mergeCell ref="V21:Y21"/>
    <mergeCell ref="AX14:AY14"/>
    <mergeCell ref="AN14:AR14"/>
    <mergeCell ref="AU14:AW14"/>
    <mergeCell ref="AV18:AY18"/>
    <mergeCell ref="AG19:AJ19"/>
    <mergeCell ref="AQ17:AT17"/>
    <mergeCell ref="AV23:AW23"/>
    <mergeCell ref="AG20:AJ20"/>
    <mergeCell ref="AQ23:AR23"/>
    <mergeCell ref="AS23:AT23"/>
    <mergeCell ref="AG22:AJ22"/>
    <mergeCell ref="AG21:AJ21"/>
    <mergeCell ref="AL22:AO22"/>
    <mergeCell ref="AL21:AO21"/>
    <mergeCell ref="AV22:AY22"/>
    <mergeCell ref="AX23:AY23"/>
    <mergeCell ref="AV19:AY19"/>
    <mergeCell ref="AU17:AU26"/>
    <mergeCell ref="AV17:AY17"/>
    <mergeCell ref="AV20:AY20"/>
    <mergeCell ref="AV21:AY21"/>
    <mergeCell ref="AX24:AY24"/>
    <mergeCell ref="AV24:AW24"/>
    <mergeCell ref="AV25:AW25"/>
    <mergeCell ref="AX25:AY25"/>
    <mergeCell ref="AS25:AT25"/>
    <mergeCell ref="AQ21:AT21"/>
    <mergeCell ref="V22:Y22"/>
    <mergeCell ref="AB22:AE22"/>
    <mergeCell ref="Q19:T19"/>
    <mergeCell ref="U17:U26"/>
    <mergeCell ref="V17:Y17"/>
    <mergeCell ref="AQ19:AT19"/>
    <mergeCell ref="Q21:T21"/>
    <mergeCell ref="Q20:T20"/>
    <mergeCell ref="AL20:AO20"/>
    <mergeCell ref="AQ20:AT20"/>
    <mergeCell ref="AL18:AO18"/>
    <mergeCell ref="AL17:AO17"/>
    <mergeCell ref="AP17:AP26"/>
    <mergeCell ref="AQ22:AT22"/>
    <mergeCell ref="AL24:AM24"/>
    <mergeCell ref="AN24:AO24"/>
    <mergeCell ref="AQ24:AR24"/>
    <mergeCell ref="AS24:AT24"/>
    <mergeCell ref="AI25:AJ25"/>
    <mergeCell ref="AL25:AM25"/>
    <mergeCell ref="AN25:AO25"/>
    <mergeCell ref="AQ25:AR25"/>
    <mergeCell ref="AG25:AH25"/>
    <mergeCell ref="G19:H19"/>
    <mergeCell ref="I19:J19"/>
    <mergeCell ref="AL19:AO19"/>
    <mergeCell ref="L19:O19"/>
    <mergeCell ref="AA17:AA26"/>
    <mergeCell ref="AB17:AE17"/>
    <mergeCell ref="V18:Y18"/>
    <mergeCell ref="G20:H20"/>
    <mergeCell ref="I20:J20"/>
    <mergeCell ref="L20:O20"/>
    <mergeCell ref="V20:Y20"/>
    <mergeCell ref="AB20:AE20"/>
    <mergeCell ref="AB21:AE21"/>
    <mergeCell ref="AB23:AC23"/>
    <mergeCell ref="V23:W23"/>
    <mergeCell ref="X23:Y23"/>
    <mergeCell ref="AD23:AE23"/>
    <mergeCell ref="G21:H21"/>
    <mergeCell ref="G22:H22"/>
    <mergeCell ref="I22:J22"/>
    <mergeCell ref="L22:O22"/>
    <mergeCell ref="Q22:T22"/>
    <mergeCell ref="G23:H23"/>
    <mergeCell ref="I23:J23"/>
    <mergeCell ref="G24:H24"/>
    <mergeCell ref="I24:J24"/>
    <mergeCell ref="L24:M24"/>
    <mergeCell ref="N24:O24"/>
    <mergeCell ref="Q24:R24"/>
    <mergeCell ref="S24:T24"/>
    <mergeCell ref="V24:W24"/>
    <mergeCell ref="X24:Y24"/>
    <mergeCell ref="AB24:AC24"/>
    <mergeCell ref="L23:M23"/>
    <mergeCell ref="N23:O23"/>
    <mergeCell ref="Q23:R23"/>
    <mergeCell ref="S23:T23"/>
    <mergeCell ref="AG23:AH23"/>
    <mergeCell ref="AI23:AJ23"/>
    <mergeCell ref="AL23:AM23"/>
    <mergeCell ref="AN23:AO23"/>
    <mergeCell ref="AD24:AE24"/>
    <mergeCell ref="AG24:AH24"/>
    <mergeCell ref="AI24:AJ24"/>
    <mergeCell ref="AF17:AF26"/>
    <mergeCell ref="AG17:AJ17"/>
    <mergeCell ref="AD25:AE25"/>
    <mergeCell ref="AB25:AC25"/>
    <mergeCell ref="AB19:AE19"/>
    <mergeCell ref="E26:F26"/>
    <mergeCell ref="G26:H26"/>
    <mergeCell ref="L26:M26"/>
    <mergeCell ref="N26:O26"/>
    <mergeCell ref="Q26:R26"/>
    <mergeCell ref="S26:T26"/>
    <mergeCell ref="X26:Y26"/>
    <mergeCell ref="V26:W26"/>
    <mergeCell ref="G25:H25"/>
    <mergeCell ref="I25:J25"/>
    <mergeCell ref="L25:M25"/>
    <mergeCell ref="N25:O25"/>
    <mergeCell ref="Q25:R25"/>
    <mergeCell ref="S25:T25"/>
    <mergeCell ref="V25:W25"/>
    <mergeCell ref="X25:Y25"/>
    <mergeCell ref="AV26:AW26"/>
    <mergeCell ref="AX26:AY26"/>
    <mergeCell ref="AV27:AW27"/>
    <mergeCell ref="AB26:AC26"/>
    <mergeCell ref="AD26:AE26"/>
    <mergeCell ref="AG26:AH26"/>
    <mergeCell ref="AI26:AJ26"/>
    <mergeCell ref="G27:H27"/>
    <mergeCell ref="L27:M27"/>
    <mergeCell ref="N27:O27"/>
    <mergeCell ref="Q27:R27"/>
    <mergeCell ref="S27:T27"/>
    <mergeCell ref="V27:W27"/>
    <mergeCell ref="AI27:AJ27"/>
    <mergeCell ref="AL27:AM27"/>
    <mergeCell ref="AL26:AM26"/>
    <mergeCell ref="AN26:AO26"/>
    <mergeCell ref="AN27:AO27"/>
    <mergeCell ref="AQ27:AR27"/>
    <mergeCell ref="AQ26:AR26"/>
    <mergeCell ref="AS26:AT26"/>
    <mergeCell ref="AV28:AW28"/>
    <mergeCell ref="AS28:AT28"/>
    <mergeCell ref="AX28:AY28"/>
    <mergeCell ref="AX27:AY27"/>
    <mergeCell ref="X27:Y27"/>
    <mergeCell ref="AB27:AC27"/>
    <mergeCell ref="AD27:AE27"/>
    <mergeCell ref="AG27:AH27"/>
    <mergeCell ref="AL28:AM28"/>
    <mergeCell ref="AS27:AT27"/>
    <mergeCell ref="AN28:AO28"/>
    <mergeCell ref="AQ28:AR28"/>
    <mergeCell ref="AD28:AE28"/>
    <mergeCell ref="AG28:AH28"/>
    <mergeCell ref="AI28:AJ28"/>
    <mergeCell ref="X28:Y28"/>
    <mergeCell ref="AB28:AC28"/>
    <mergeCell ref="G29:H29"/>
    <mergeCell ref="L29:M29"/>
    <mergeCell ref="N29:O29"/>
    <mergeCell ref="Q29:R29"/>
    <mergeCell ref="S29:T29"/>
    <mergeCell ref="V29:W29"/>
    <mergeCell ref="G28:H28"/>
    <mergeCell ref="L28:M28"/>
    <mergeCell ref="N28:O28"/>
    <mergeCell ref="Q28:R28"/>
    <mergeCell ref="S28:T28"/>
    <mergeCell ref="V28:W28"/>
    <mergeCell ref="AS29:AT29"/>
    <mergeCell ref="AV29:AW29"/>
    <mergeCell ref="AX29:AY29"/>
    <mergeCell ref="AS30:AT30"/>
    <mergeCell ref="X29:Y29"/>
    <mergeCell ref="AB29:AC29"/>
    <mergeCell ref="AD29:AE29"/>
    <mergeCell ref="AG29:AH29"/>
    <mergeCell ref="AI29:AJ29"/>
    <mergeCell ref="AL29:AM29"/>
    <mergeCell ref="AQ30:AR30"/>
    <mergeCell ref="AN29:AO29"/>
    <mergeCell ref="AQ29:AR29"/>
    <mergeCell ref="G30:H30"/>
    <mergeCell ref="L30:M30"/>
    <mergeCell ref="N30:O30"/>
    <mergeCell ref="Q30:R30"/>
    <mergeCell ref="S30:T30"/>
    <mergeCell ref="V30:W30"/>
    <mergeCell ref="AV30:AW30"/>
    <mergeCell ref="AX30:AY30"/>
    <mergeCell ref="AX31:AY31"/>
    <mergeCell ref="X30:Y30"/>
    <mergeCell ref="AB30:AC30"/>
    <mergeCell ref="AD30:AE30"/>
    <mergeCell ref="AG30:AH30"/>
    <mergeCell ref="AI30:AJ30"/>
    <mergeCell ref="AL30:AM30"/>
    <mergeCell ref="AN30:AO30"/>
    <mergeCell ref="AL31:AM31"/>
    <mergeCell ref="AN31:AO31"/>
    <mergeCell ref="AS31:AT31"/>
    <mergeCell ref="AV31:AW31"/>
    <mergeCell ref="G31:H31"/>
    <mergeCell ref="L31:M31"/>
    <mergeCell ref="N31:O31"/>
    <mergeCell ref="Q31:R31"/>
    <mergeCell ref="S31:T31"/>
    <mergeCell ref="AQ31:AR31"/>
    <mergeCell ref="G32:H32"/>
    <mergeCell ref="L32:M32"/>
    <mergeCell ref="N32:O32"/>
    <mergeCell ref="Q32:R32"/>
    <mergeCell ref="S32:T32"/>
    <mergeCell ref="AS32:AT32"/>
    <mergeCell ref="V31:W31"/>
    <mergeCell ref="X31:Y31"/>
    <mergeCell ref="AB31:AC31"/>
    <mergeCell ref="AD31:AE31"/>
    <mergeCell ref="AG31:AH31"/>
    <mergeCell ref="AI31:AJ31"/>
    <mergeCell ref="AX33:AY33"/>
    <mergeCell ref="AX32:AY32"/>
    <mergeCell ref="V32:W32"/>
    <mergeCell ref="AG32:AH32"/>
    <mergeCell ref="AI32:AJ32"/>
    <mergeCell ref="AL32:AM32"/>
    <mergeCell ref="AN32:AO32"/>
    <mergeCell ref="AQ32:AR32"/>
    <mergeCell ref="AV32:AW32"/>
    <mergeCell ref="AS33:AT33"/>
    <mergeCell ref="AV33:AW33"/>
    <mergeCell ref="AQ33:AR33"/>
    <mergeCell ref="AL33:AM33"/>
    <mergeCell ref="AN33:AO33"/>
    <mergeCell ref="X32:Y32"/>
    <mergeCell ref="AB32:AC32"/>
    <mergeCell ref="AD32:AE32"/>
    <mergeCell ref="AX34:AY34"/>
    <mergeCell ref="X33:Y33"/>
    <mergeCell ref="AB33:AC33"/>
    <mergeCell ref="AD33:AE33"/>
    <mergeCell ref="AG33:AH33"/>
    <mergeCell ref="AI33:AJ33"/>
    <mergeCell ref="G34:H34"/>
    <mergeCell ref="L34:M34"/>
    <mergeCell ref="N34:O34"/>
    <mergeCell ref="Q34:R34"/>
    <mergeCell ref="S34:T34"/>
    <mergeCell ref="V34:W34"/>
    <mergeCell ref="AD34:AE34"/>
    <mergeCell ref="AG34:AH34"/>
    <mergeCell ref="AI34:AJ34"/>
    <mergeCell ref="AL34:AM34"/>
    <mergeCell ref="G33:H33"/>
    <mergeCell ref="L33:M33"/>
    <mergeCell ref="N33:O33"/>
    <mergeCell ref="Q33:R33"/>
    <mergeCell ref="S33:T33"/>
    <mergeCell ref="V33:W33"/>
    <mergeCell ref="X34:Y34"/>
    <mergeCell ref="AB34:AC34"/>
    <mergeCell ref="AN34:AO34"/>
    <mergeCell ref="AQ34:AR34"/>
    <mergeCell ref="G35:H35"/>
    <mergeCell ref="L35:M35"/>
    <mergeCell ref="N35:O35"/>
    <mergeCell ref="Q35:R35"/>
    <mergeCell ref="S35:T35"/>
    <mergeCell ref="V35:W35"/>
    <mergeCell ref="AV34:AW34"/>
    <mergeCell ref="AS34:AT34"/>
    <mergeCell ref="AS35:AT35"/>
    <mergeCell ref="AV35:AW35"/>
    <mergeCell ref="AX35:AY35"/>
    <mergeCell ref="AS36:AT36"/>
    <mergeCell ref="X35:Y35"/>
    <mergeCell ref="AB35:AC35"/>
    <mergeCell ref="AD35:AE35"/>
    <mergeCell ref="AG35:AH35"/>
    <mergeCell ref="AI35:AJ35"/>
    <mergeCell ref="AL35:AM35"/>
    <mergeCell ref="AN35:AO35"/>
    <mergeCell ref="AQ35:AR35"/>
    <mergeCell ref="AV36:AW36"/>
    <mergeCell ref="AX36:AY36"/>
    <mergeCell ref="X36:Y36"/>
    <mergeCell ref="AB36:AC36"/>
    <mergeCell ref="AD36:AE36"/>
    <mergeCell ref="AG36:AH36"/>
    <mergeCell ref="AI36:AJ36"/>
    <mergeCell ref="AL36:AM36"/>
    <mergeCell ref="AN36:AO36"/>
    <mergeCell ref="AQ36:AR36"/>
    <mergeCell ref="G37:H37"/>
    <mergeCell ref="L37:M37"/>
    <mergeCell ref="N37:O37"/>
    <mergeCell ref="Q37:R37"/>
    <mergeCell ref="S37:T37"/>
    <mergeCell ref="V37:W37"/>
    <mergeCell ref="AS37:AT37"/>
    <mergeCell ref="G36:H36"/>
    <mergeCell ref="L36:M36"/>
    <mergeCell ref="N36:O36"/>
    <mergeCell ref="Q36:R36"/>
    <mergeCell ref="S36:T36"/>
    <mergeCell ref="V36:W36"/>
    <mergeCell ref="AV37:AW37"/>
    <mergeCell ref="AX37:AY37"/>
    <mergeCell ref="AS38:AT38"/>
    <mergeCell ref="X37:Y37"/>
    <mergeCell ref="AB37:AC37"/>
    <mergeCell ref="AD37:AE37"/>
    <mergeCell ref="AG37:AH37"/>
    <mergeCell ref="AI37:AJ37"/>
    <mergeCell ref="AL37:AM37"/>
    <mergeCell ref="AN37:AO37"/>
    <mergeCell ref="AQ37:AR37"/>
    <mergeCell ref="AV38:AW38"/>
    <mergeCell ref="AX38:AY38"/>
    <mergeCell ref="X38:Y38"/>
    <mergeCell ref="AB38:AC38"/>
    <mergeCell ref="AD38:AE38"/>
    <mergeCell ref="AG38:AH38"/>
    <mergeCell ref="AI38:AJ38"/>
    <mergeCell ref="AL38:AM38"/>
    <mergeCell ref="AN38:AO38"/>
    <mergeCell ref="AQ38:AR38"/>
    <mergeCell ref="G39:H39"/>
    <mergeCell ref="L39:M39"/>
    <mergeCell ref="N39:O39"/>
    <mergeCell ref="Q39:R39"/>
    <mergeCell ref="S39:T39"/>
    <mergeCell ref="V39:W39"/>
    <mergeCell ref="AS39:AT39"/>
    <mergeCell ref="G38:H38"/>
    <mergeCell ref="L38:M38"/>
    <mergeCell ref="N38:O38"/>
    <mergeCell ref="Q38:R38"/>
    <mergeCell ref="S38:T38"/>
    <mergeCell ref="V38:W38"/>
    <mergeCell ref="AV39:AW39"/>
    <mergeCell ref="AX39:AY39"/>
    <mergeCell ref="AS40:AT40"/>
    <mergeCell ref="X39:Y39"/>
    <mergeCell ref="AB39:AC39"/>
    <mergeCell ref="AD39:AE39"/>
    <mergeCell ref="AG39:AH39"/>
    <mergeCell ref="AI39:AJ39"/>
    <mergeCell ref="AL39:AM39"/>
    <mergeCell ref="AN39:AO39"/>
    <mergeCell ref="AQ39:AR39"/>
    <mergeCell ref="G40:H40"/>
    <mergeCell ref="L40:M40"/>
    <mergeCell ref="N40:O40"/>
    <mergeCell ref="Q40:R40"/>
    <mergeCell ref="S40:T40"/>
    <mergeCell ref="V40:W40"/>
    <mergeCell ref="AV40:AW40"/>
    <mergeCell ref="AX40:AY40"/>
    <mergeCell ref="X40:Y40"/>
    <mergeCell ref="AB40:AC40"/>
    <mergeCell ref="AD40:AE40"/>
    <mergeCell ref="AG40:AH40"/>
    <mergeCell ref="AI40:AJ40"/>
    <mergeCell ref="AL40:AM40"/>
    <mergeCell ref="AN40:AO40"/>
    <mergeCell ref="AQ40:AR40"/>
    <mergeCell ref="AX41:AY41"/>
    <mergeCell ref="X41:Y41"/>
    <mergeCell ref="AB41:AC41"/>
    <mergeCell ref="AD41:AE41"/>
    <mergeCell ref="AG41:AH41"/>
    <mergeCell ref="AI41:AJ41"/>
    <mergeCell ref="AV42:AW42"/>
    <mergeCell ref="AX42:AY42"/>
    <mergeCell ref="X42:Y42"/>
    <mergeCell ref="AB42:AC42"/>
    <mergeCell ref="AD42:AE42"/>
    <mergeCell ref="AG42:AH42"/>
    <mergeCell ref="AI42:AJ42"/>
    <mergeCell ref="AL42:AM42"/>
    <mergeCell ref="AN42:AO42"/>
    <mergeCell ref="AQ42:AR42"/>
    <mergeCell ref="AL41:AM41"/>
    <mergeCell ref="AN41:AO41"/>
    <mergeCell ref="AQ41:AR41"/>
    <mergeCell ref="AS42:AT42"/>
    <mergeCell ref="G42:H42"/>
    <mergeCell ref="L42:M42"/>
    <mergeCell ref="N42:O42"/>
    <mergeCell ref="Q42:R42"/>
    <mergeCell ref="S42:T42"/>
    <mergeCell ref="V42:W42"/>
    <mergeCell ref="AS41:AT41"/>
    <mergeCell ref="AV41:AW41"/>
    <mergeCell ref="G41:H41"/>
    <mergeCell ref="L41:M41"/>
    <mergeCell ref="N41:O41"/>
    <mergeCell ref="Q41:R41"/>
    <mergeCell ref="S41:T41"/>
    <mergeCell ref="V41:W41"/>
    <mergeCell ref="G44:H44"/>
    <mergeCell ref="L44:M44"/>
    <mergeCell ref="N44:O44"/>
    <mergeCell ref="Q44:R44"/>
    <mergeCell ref="S44:T44"/>
    <mergeCell ref="V44:W44"/>
    <mergeCell ref="AV43:AW43"/>
    <mergeCell ref="AX43:AY43"/>
    <mergeCell ref="V43:W43"/>
    <mergeCell ref="X43:Y43"/>
    <mergeCell ref="AB43:AC43"/>
    <mergeCell ref="AD43:AE43"/>
    <mergeCell ref="AG43:AH43"/>
    <mergeCell ref="AI43:AJ43"/>
    <mergeCell ref="AL43:AM43"/>
    <mergeCell ref="AN43:AO43"/>
    <mergeCell ref="AQ43:AR43"/>
    <mergeCell ref="AS43:AT43"/>
    <mergeCell ref="G43:H43"/>
    <mergeCell ref="L43:M43"/>
    <mergeCell ref="N43:O43"/>
    <mergeCell ref="Q43:R43"/>
    <mergeCell ref="S43:T43"/>
    <mergeCell ref="AS44:AT44"/>
    <mergeCell ref="AV44:AW44"/>
    <mergeCell ref="AX44:AY44"/>
    <mergeCell ref="X45:Y45"/>
    <mergeCell ref="AB45:AC45"/>
    <mergeCell ref="AD45:AE45"/>
    <mergeCell ref="AG45:AH45"/>
    <mergeCell ref="AX45:AY45"/>
    <mergeCell ref="AI45:AJ45"/>
    <mergeCell ref="AL45:AM45"/>
    <mergeCell ref="AV45:AW45"/>
    <mergeCell ref="X44:Y44"/>
    <mergeCell ref="AB44:AC44"/>
    <mergeCell ref="AD44:AE44"/>
    <mergeCell ref="AG44:AH44"/>
    <mergeCell ref="AI44:AJ44"/>
    <mergeCell ref="AL44:AM44"/>
    <mergeCell ref="AN44:AO44"/>
    <mergeCell ref="AQ44:AR44"/>
    <mergeCell ref="G45:H45"/>
    <mergeCell ref="L45:M45"/>
    <mergeCell ref="N45:O45"/>
    <mergeCell ref="Q45:R45"/>
    <mergeCell ref="S45:T45"/>
    <mergeCell ref="V45:W45"/>
    <mergeCell ref="AN45:AO45"/>
    <mergeCell ref="AQ45:AR45"/>
    <mergeCell ref="AS45:AT45"/>
    <mergeCell ref="X46:Y46"/>
    <mergeCell ref="AB46:AC46"/>
    <mergeCell ref="AD46:AE46"/>
    <mergeCell ref="AG46:AH46"/>
    <mergeCell ref="G46:H46"/>
    <mergeCell ref="L46:M46"/>
    <mergeCell ref="N46:O46"/>
    <mergeCell ref="Q46:R46"/>
    <mergeCell ref="S46:T46"/>
    <mergeCell ref="V46:W46"/>
    <mergeCell ref="AX46:AY46"/>
    <mergeCell ref="AI46:AJ46"/>
    <mergeCell ref="AL46:AM46"/>
    <mergeCell ref="AN46:AO46"/>
    <mergeCell ref="AQ46:AR46"/>
    <mergeCell ref="AS46:AT46"/>
    <mergeCell ref="AV46:AW46"/>
    <mergeCell ref="AV47:AW47"/>
    <mergeCell ref="AX47:AY47"/>
    <mergeCell ref="AI47:AJ47"/>
    <mergeCell ref="AL47:AM47"/>
    <mergeCell ref="AN47:AO47"/>
    <mergeCell ref="G47:H47"/>
    <mergeCell ref="L47:M47"/>
    <mergeCell ref="N47:O47"/>
    <mergeCell ref="Q47:R47"/>
    <mergeCell ref="S47:T47"/>
    <mergeCell ref="V47:W47"/>
    <mergeCell ref="AQ47:AR47"/>
    <mergeCell ref="AS47:AT47"/>
    <mergeCell ref="G48:H48"/>
    <mergeCell ref="L48:M48"/>
    <mergeCell ref="N48:O48"/>
    <mergeCell ref="Q48:R48"/>
    <mergeCell ref="S48:T48"/>
    <mergeCell ref="V48:W48"/>
    <mergeCell ref="X47:Y47"/>
    <mergeCell ref="AB47:AC47"/>
    <mergeCell ref="AD47:AE47"/>
    <mergeCell ref="AG47:AH47"/>
    <mergeCell ref="AX48:AY48"/>
    <mergeCell ref="AG48:AH48"/>
    <mergeCell ref="AI48:AJ48"/>
    <mergeCell ref="AL48:AM48"/>
    <mergeCell ref="AN48:AO48"/>
    <mergeCell ref="AQ48:AR48"/>
    <mergeCell ref="AV49:AW49"/>
    <mergeCell ref="X48:Y48"/>
    <mergeCell ref="AB48:AC48"/>
    <mergeCell ref="AD48:AE48"/>
    <mergeCell ref="AS48:AT48"/>
    <mergeCell ref="AV48:AW48"/>
    <mergeCell ref="AX50:AY50"/>
    <mergeCell ref="AG50:AH50"/>
    <mergeCell ref="AI50:AJ50"/>
    <mergeCell ref="AL50:AM50"/>
    <mergeCell ref="AN50:AO50"/>
    <mergeCell ref="AQ50:AR50"/>
    <mergeCell ref="G49:H49"/>
    <mergeCell ref="L49:M49"/>
    <mergeCell ref="N49:O49"/>
    <mergeCell ref="Q49:R49"/>
    <mergeCell ref="S49:T49"/>
    <mergeCell ref="V49:W49"/>
    <mergeCell ref="AX49:AY49"/>
    <mergeCell ref="X49:Y49"/>
    <mergeCell ref="AB49:AC49"/>
    <mergeCell ref="AD49:AE49"/>
    <mergeCell ref="AG49:AH49"/>
    <mergeCell ref="AI49:AJ49"/>
    <mergeCell ref="AL49:AM49"/>
    <mergeCell ref="AN49:AO49"/>
    <mergeCell ref="AQ49:AR49"/>
    <mergeCell ref="AS49:AT49"/>
    <mergeCell ref="X50:Y50"/>
    <mergeCell ref="AB50:AC50"/>
    <mergeCell ref="AD50:AE50"/>
    <mergeCell ref="AS50:AT50"/>
    <mergeCell ref="AV50:AW50"/>
    <mergeCell ref="AB51:AC51"/>
    <mergeCell ref="AD51:AE51"/>
    <mergeCell ref="G50:H50"/>
    <mergeCell ref="L50:M50"/>
    <mergeCell ref="N50:O50"/>
    <mergeCell ref="Q50:R50"/>
    <mergeCell ref="S50:T50"/>
    <mergeCell ref="V50:W50"/>
    <mergeCell ref="AX52:AY52"/>
    <mergeCell ref="AG52:AH52"/>
    <mergeCell ref="AI52:AJ52"/>
    <mergeCell ref="AL52:AM52"/>
    <mergeCell ref="AN52:AO52"/>
    <mergeCell ref="AQ52:AR52"/>
    <mergeCell ref="G51:H51"/>
    <mergeCell ref="L51:M51"/>
    <mergeCell ref="N51:O51"/>
    <mergeCell ref="Q51:R51"/>
    <mergeCell ref="S51:T51"/>
    <mergeCell ref="V51:W51"/>
    <mergeCell ref="AG51:AH51"/>
    <mergeCell ref="AX51:AY51"/>
    <mergeCell ref="AI51:AJ51"/>
    <mergeCell ref="AL51:AM51"/>
    <mergeCell ref="AN51:AO51"/>
    <mergeCell ref="AQ51:AR51"/>
    <mergeCell ref="X51:Y51"/>
    <mergeCell ref="AS51:AT51"/>
    <mergeCell ref="AV51:AW51"/>
    <mergeCell ref="X52:Y52"/>
    <mergeCell ref="AB52:AC52"/>
    <mergeCell ref="AD52:AE52"/>
    <mergeCell ref="AS52:AT52"/>
    <mergeCell ref="AV52:AW52"/>
    <mergeCell ref="G53:H53"/>
    <mergeCell ref="L53:M53"/>
    <mergeCell ref="N53:O53"/>
    <mergeCell ref="Q53:R53"/>
    <mergeCell ref="S53:T53"/>
    <mergeCell ref="V53:W53"/>
    <mergeCell ref="G52:H52"/>
    <mergeCell ref="L52:M52"/>
    <mergeCell ref="N52:O52"/>
    <mergeCell ref="Q52:R52"/>
    <mergeCell ref="S52:T52"/>
    <mergeCell ref="V52:W52"/>
    <mergeCell ref="AI54:AJ54"/>
    <mergeCell ref="AL54:AM54"/>
    <mergeCell ref="AN54:AO54"/>
    <mergeCell ref="AQ54:AR54"/>
    <mergeCell ref="AX53:AY53"/>
    <mergeCell ref="X53:Y53"/>
    <mergeCell ref="AB53:AC53"/>
    <mergeCell ref="AD53:AE53"/>
    <mergeCell ref="AG53:AH53"/>
    <mergeCell ref="AI53:AJ53"/>
    <mergeCell ref="AL53:AM53"/>
    <mergeCell ref="AN53:AO53"/>
    <mergeCell ref="AQ53:AR53"/>
    <mergeCell ref="AS53:AT53"/>
    <mergeCell ref="AV53:AW53"/>
    <mergeCell ref="X54:Y54"/>
    <mergeCell ref="AB54:AC54"/>
    <mergeCell ref="AD54:AE54"/>
    <mergeCell ref="AS54:AT54"/>
    <mergeCell ref="AV54:AW54"/>
    <mergeCell ref="G54:H54"/>
    <mergeCell ref="L54:M54"/>
    <mergeCell ref="N54:O54"/>
    <mergeCell ref="Q54:R54"/>
    <mergeCell ref="S54:T54"/>
    <mergeCell ref="V54:W54"/>
    <mergeCell ref="AX56:AY56"/>
    <mergeCell ref="AG56:AH56"/>
    <mergeCell ref="AI56:AJ56"/>
    <mergeCell ref="AL56:AM56"/>
    <mergeCell ref="AN56:AO56"/>
    <mergeCell ref="AQ56:AR56"/>
    <mergeCell ref="G55:H55"/>
    <mergeCell ref="L55:M55"/>
    <mergeCell ref="N55:O55"/>
    <mergeCell ref="Q55:R55"/>
    <mergeCell ref="S55:T55"/>
    <mergeCell ref="V55:W55"/>
    <mergeCell ref="AG55:AH55"/>
    <mergeCell ref="AX55:AY55"/>
    <mergeCell ref="AI55:AJ55"/>
    <mergeCell ref="AL55:AM55"/>
    <mergeCell ref="AX54:AY54"/>
    <mergeCell ref="AG54:AH54"/>
    <mergeCell ref="AN55:AO55"/>
    <mergeCell ref="AQ55:AR55"/>
    <mergeCell ref="X55:Y55"/>
    <mergeCell ref="AS55:AT55"/>
    <mergeCell ref="AV55:AW55"/>
    <mergeCell ref="X56:Y56"/>
    <mergeCell ref="AB56:AC56"/>
    <mergeCell ref="AD56:AE56"/>
    <mergeCell ref="AS56:AT56"/>
    <mergeCell ref="AV56:AW56"/>
    <mergeCell ref="AB55:AC55"/>
    <mergeCell ref="AD55:AE55"/>
    <mergeCell ref="G57:H57"/>
    <mergeCell ref="L57:M57"/>
    <mergeCell ref="N57:O57"/>
    <mergeCell ref="Q57:R57"/>
    <mergeCell ref="S57:T57"/>
    <mergeCell ref="V57:W57"/>
    <mergeCell ref="G56:H56"/>
    <mergeCell ref="L56:M56"/>
    <mergeCell ref="N56:O56"/>
    <mergeCell ref="Q56:R56"/>
    <mergeCell ref="S56:T56"/>
    <mergeCell ref="V56:W56"/>
    <mergeCell ref="AX57:AY57"/>
    <mergeCell ref="X57:Y57"/>
    <mergeCell ref="AB57:AC57"/>
    <mergeCell ref="AD57:AE57"/>
    <mergeCell ref="AG57:AH57"/>
    <mergeCell ref="AI57:AJ57"/>
    <mergeCell ref="AL57:AM57"/>
    <mergeCell ref="AN57:AO57"/>
    <mergeCell ref="AQ57:AR57"/>
    <mergeCell ref="AS57:AT57"/>
    <mergeCell ref="AV57:AW57"/>
    <mergeCell ref="G59:H59"/>
    <mergeCell ref="L59:M59"/>
    <mergeCell ref="N59:O59"/>
    <mergeCell ref="Q59:R59"/>
    <mergeCell ref="S59:T59"/>
    <mergeCell ref="V59:W59"/>
    <mergeCell ref="AS58:AT58"/>
    <mergeCell ref="AV58:AW58"/>
    <mergeCell ref="AX58:AY58"/>
    <mergeCell ref="V58:W58"/>
    <mergeCell ref="X58:Y58"/>
    <mergeCell ref="AB58:AC58"/>
    <mergeCell ref="AD58:AE58"/>
    <mergeCell ref="AG58:AH58"/>
    <mergeCell ref="AI58:AJ58"/>
    <mergeCell ref="AL58:AM58"/>
    <mergeCell ref="AN58:AO58"/>
    <mergeCell ref="G58:H58"/>
    <mergeCell ref="I58:J58"/>
    <mergeCell ref="L58:M58"/>
    <mergeCell ref="N58:O58"/>
    <mergeCell ref="Q58:R58"/>
    <mergeCell ref="S58:T58"/>
    <mergeCell ref="AQ58:AR58"/>
    <mergeCell ref="AS59:AT59"/>
    <mergeCell ref="AV59:AW59"/>
    <mergeCell ref="AX59:AY59"/>
    <mergeCell ref="X59:Y59"/>
    <mergeCell ref="AB59:AC59"/>
    <mergeCell ref="AD59:AE59"/>
    <mergeCell ref="AG59:AH59"/>
    <mergeCell ref="AI59:AJ59"/>
    <mergeCell ref="AN60:AO60"/>
    <mergeCell ref="AQ60:AR60"/>
    <mergeCell ref="AS60:AT60"/>
    <mergeCell ref="AV60:AW60"/>
    <mergeCell ref="AX60:AY60"/>
    <mergeCell ref="AL59:AM59"/>
    <mergeCell ref="AN59:AO59"/>
    <mergeCell ref="AQ59:AR59"/>
    <mergeCell ref="AS61:AT62"/>
    <mergeCell ref="AV61:AW62"/>
    <mergeCell ref="AX61:AY62"/>
    <mergeCell ref="X61:Y62"/>
    <mergeCell ref="AB61:AC62"/>
    <mergeCell ref="AD61:AE62"/>
    <mergeCell ref="AG61:AH62"/>
    <mergeCell ref="AI61:AJ62"/>
    <mergeCell ref="AL61:AM62"/>
    <mergeCell ref="AN61:AO62"/>
    <mergeCell ref="AQ61:AR62"/>
    <mergeCell ref="J75:M75"/>
    <mergeCell ref="A79:AE79"/>
    <mergeCell ref="I59:J59"/>
    <mergeCell ref="I60:J60"/>
    <mergeCell ref="AL60:AM60"/>
    <mergeCell ref="G63:H63"/>
    <mergeCell ref="AD60:AE60"/>
    <mergeCell ref="AG60:AH60"/>
    <mergeCell ref="AI60:AJ60"/>
    <mergeCell ref="V60:W60"/>
    <mergeCell ref="G60:H60"/>
    <mergeCell ref="L60:M60"/>
    <mergeCell ref="N60:O60"/>
    <mergeCell ref="Q60:R60"/>
    <mergeCell ref="S60:T60"/>
    <mergeCell ref="G61:H62"/>
    <mergeCell ref="I61:J62"/>
    <mergeCell ref="L61:M62"/>
    <mergeCell ref="N61:O62"/>
    <mergeCell ref="Q61:R62"/>
    <mergeCell ref="S61:T62"/>
    <mergeCell ref="V61:W62"/>
    <mergeCell ref="X60:Y60"/>
    <mergeCell ref="AB60:AC60"/>
  </mergeCells>
  <dataValidations count="9">
    <dataValidation type="list" allowBlank="1" showInputMessage="1" showErrorMessage="1" errorTitle="570" error="This is an invalid input. press cancel and see instructions." sqref="BH27:BH57 BR27:BR57 BM27:BM57 BC27:BC57 BW27:BW57" xr:uid="{00000000-0002-0000-0200-000000000000}">
      <formula1>$K$13:$K$14</formula1>
    </dataValidation>
    <dataValidation type="list" allowBlank="1" showInputMessage="1" showErrorMessage="1" errorTitle="Error Code 570" error="This is an invalid input. press cancel and see instructions." sqref="W13" xr:uid="{00000000-0002-0000-0200-000001000000}">
      <formula1>"1,4,7,0"</formula1>
    </dataValidation>
    <dataValidation type="list" allowBlank="1" showInputMessage="1" showErrorMessage="1" errorTitle="Error Code 570" error="This is an invalid input. press CANCEL and see instructions._x000a__x000a_RETRY and HELP, will not assist in this error" sqref="K27:K57 P27:P57 U27:U57 AF27:AF57 AK27:AK57 AA27:AA57 AP27:AP57 AU27:AU57" xr:uid="{00000000-0002-0000-0200-000002000000}">
      <formula1>$K$13:$K$14</formula1>
    </dataValidation>
    <dataValidation type="textLength" allowBlank="1" showDropDown="1" showInputMessage="1" showErrorMessage="1" errorTitle="Error Code 570" error="This is an invalid input. press CANCEL and see instructions._x000a__x000a_RETRY and HELP, will not assist in this error" sqref="C13:I13" xr:uid="{00000000-0002-0000-0200-000003000000}">
      <formula1>1</formula1>
      <formula2>1</formula2>
    </dataValidation>
    <dataValidation type="list" showDropDown="1" showInputMessage="1" showErrorMessage="1" errorTitle="Error Code 570" error="This is an invalid input. press CANCEL and see instructions._x000a__x000a_RETRY and HELP, will not assist in this error" sqref="M13:N13" xr:uid="{00000000-0002-0000-0200-000004000000}">
      <formula1>"0,1,2,3,4,5,6,7,8,9"</formula1>
    </dataValidation>
    <dataValidation type="date" allowBlank="1" showInputMessage="1" showErrorMessage="1" sqref="U65:Y66 U73:Y74" xr:uid="{00000000-0002-0000-0200-000005000000}">
      <formula1>43466</formula1>
      <formula2>2958465</formula2>
    </dataValidation>
    <dataValidation type="textLength" showDropDown="1" showInputMessage="1" showErrorMessage="1" errorTitle="Error Code 570" error="This is an invalid input. press CANCEL and see instructions._x000a__x000a_RETRY and HELP, will not assist in this error" sqref="O13" xr:uid="{00000000-0002-0000-0200-000006000000}">
      <formula1>1</formula1>
      <formula2>1</formula2>
    </dataValidation>
    <dataValidation type="textLength" allowBlank="1" showInputMessage="1" showErrorMessage="1" sqref="P13:Q13" xr:uid="{00000000-0002-0000-0200-000007000000}">
      <formula1>1</formula1>
      <formula2>2</formula2>
    </dataValidation>
    <dataValidation type="list" allowBlank="1" showInputMessage="1" showErrorMessage="1" errorTitle="Error Code 570" error="This is an invalid input. press CANCEL and see instructions._x000a__x000a_RETRY and HELP, will not assist in this error" sqref="Y15:Y16" xr:uid="{00000000-0002-0000-0200-000008000000}">
      <formula1>$Z$15:$Z$16</formula1>
    </dataValidation>
  </dataValidations>
  <printOptions horizontalCentered="1" verticalCentered="1"/>
  <pageMargins left="0.25" right="0.25" top="0.25" bottom="0.25" header="0.25" footer="0.25"/>
  <pageSetup scale="85" orientation="portrait" r:id="rId1"/>
  <headerFooter alignWithMargins="0"/>
  <colBreaks count="1" manualBreakCount="1">
    <brk id="25" max="74"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B209"/>
  <sheetViews>
    <sheetView showGridLines="0" zoomScale="110" zoomScaleNormal="110" workbookViewId="0">
      <selection activeCell="S11" sqref="S11:X11"/>
    </sheetView>
  </sheetViews>
  <sheetFormatPr defaultColWidth="9.109375" defaultRowHeight="10.5" customHeight="1" x14ac:dyDescent="0.2"/>
  <cols>
    <col min="1" max="1" width="4.109375" style="1" customWidth="1"/>
    <col min="2" max="2" width="5" style="1" customWidth="1"/>
    <col min="3" max="4" width="4.33203125" style="1" customWidth="1"/>
    <col min="5" max="6" width="4.6640625" style="1" customWidth="1"/>
    <col min="7" max="7" width="5" style="1" customWidth="1"/>
    <col min="8" max="8" width="4.6640625" style="1" customWidth="1"/>
    <col min="9" max="9" width="5" style="1" customWidth="1"/>
    <col min="10" max="10" width="5.33203125" style="1" customWidth="1"/>
    <col min="11" max="11" width="3.33203125" style="1" customWidth="1"/>
    <col min="12" max="15" width="4.6640625" style="1" customWidth="1"/>
    <col min="16" max="16" width="3.109375" style="1" customWidth="1"/>
    <col min="17" max="17" width="3.33203125" style="1" customWidth="1"/>
    <col min="18" max="18" width="6.33203125" style="1" customWidth="1"/>
    <col min="19" max="20" width="4.6640625" style="1" customWidth="1"/>
    <col min="21" max="21" width="3.33203125" style="1" customWidth="1"/>
    <col min="22" max="24" width="4.6640625" style="1" customWidth="1"/>
    <col min="25" max="25" width="5.44140625" style="1" customWidth="1"/>
    <col min="26" max="26" width="3.5546875" style="1" customWidth="1"/>
    <col min="27" max="27" width="2.6640625" style="1" customWidth="1"/>
    <col min="28" max="30" width="4.6640625" style="1" customWidth="1"/>
    <col min="31" max="31" width="4.88671875" style="1" customWidth="1"/>
    <col min="32" max="32" width="3.33203125" style="1" customWidth="1"/>
    <col min="33" max="33" width="2.6640625" style="1" customWidth="1"/>
    <col min="34" max="34" width="5" style="1" customWidth="1"/>
    <col min="35" max="36" width="4.6640625" style="1" customWidth="1"/>
    <col min="37" max="37" width="2.44140625" style="1" customWidth="1"/>
    <col min="38" max="38" width="2.6640625" style="1" customWidth="1"/>
    <col min="39" max="39" width="6.33203125" style="1" customWidth="1"/>
    <col min="40" max="40" width="4.6640625" style="1" customWidth="1"/>
    <col min="41" max="41" width="5.5546875" style="1" customWidth="1"/>
    <col min="42" max="43" width="3.33203125" style="1" customWidth="1"/>
    <col min="44" max="44" width="6.33203125" style="1" customWidth="1"/>
    <col min="45" max="45" width="4.5546875" style="1" customWidth="1"/>
    <col min="46" max="46" width="4.6640625" style="1" customWidth="1"/>
    <col min="47" max="47" width="2.5546875" style="1" customWidth="1"/>
    <col min="48" max="48" width="3.6640625" style="1" customWidth="1"/>
    <col min="49" max="49" width="6" style="1" customWidth="1"/>
    <col min="50" max="50" width="4.6640625" style="1" customWidth="1"/>
    <col min="51" max="51" width="5.44140625" style="1" customWidth="1"/>
    <col min="52" max="52" width="3.33203125" style="1" customWidth="1"/>
    <col min="53" max="55" width="4.6640625" style="1" customWidth="1"/>
    <col min="56" max="56" width="3.33203125" style="1" customWidth="1"/>
    <col min="57" max="60" width="4.6640625" style="1" customWidth="1"/>
    <col min="61" max="61" width="3.33203125" style="1" customWidth="1"/>
    <col min="62" max="65" width="4.6640625" style="1" customWidth="1"/>
    <col min="66" max="67" width="3.33203125" style="1" customWidth="1"/>
    <col min="68" max="68" width="6.33203125" style="1" customWidth="1"/>
    <col min="69" max="70" width="4.6640625" style="1" customWidth="1"/>
    <col min="71" max="71" width="3.33203125" style="1" customWidth="1"/>
    <col min="72" max="75" width="4.6640625" style="1" customWidth="1"/>
    <col min="76" max="77" width="3.33203125" style="1" customWidth="1"/>
    <col min="78" max="78" width="6.33203125" style="1" customWidth="1"/>
    <col min="79" max="80" width="4.6640625" style="1" customWidth="1"/>
    <col min="81" max="16384" width="9.109375" style="1"/>
  </cols>
  <sheetData>
    <row r="1" spans="1:80" ht="16.5" customHeight="1" x14ac:dyDescent="0.25">
      <c r="B1" s="15"/>
      <c r="C1" s="15"/>
      <c r="D1" s="30" t="s">
        <v>65</v>
      </c>
      <c r="E1" s="15"/>
      <c r="F1" s="15"/>
      <c r="G1" s="15"/>
      <c r="H1" s="15"/>
      <c r="I1" s="15"/>
      <c r="J1" s="15"/>
      <c r="K1" s="15"/>
      <c r="L1" s="15"/>
      <c r="M1" s="15"/>
      <c r="N1" s="15"/>
      <c r="O1" s="15"/>
      <c r="P1" s="15"/>
      <c r="Q1" s="15"/>
      <c r="R1" s="15"/>
      <c r="S1" s="15"/>
      <c r="T1" s="15"/>
      <c r="U1" s="15"/>
      <c r="V1" s="15"/>
      <c r="W1" s="15"/>
      <c r="X1" s="15"/>
      <c r="Y1" s="15"/>
      <c r="Z1" s="15"/>
      <c r="AA1" s="15"/>
      <c r="AB1" s="15"/>
      <c r="AD1" s="30" t="s">
        <v>65</v>
      </c>
      <c r="AE1" s="15"/>
      <c r="AF1" s="15"/>
      <c r="AG1" s="15"/>
      <c r="AH1" s="15"/>
      <c r="AI1" s="15"/>
      <c r="AJ1" s="15"/>
      <c r="AK1" s="15"/>
      <c r="AL1" s="15"/>
      <c r="AM1" s="15"/>
      <c r="AN1" s="15"/>
      <c r="AR1" s="15"/>
      <c r="AS1" s="15"/>
      <c r="AT1" s="15"/>
      <c r="AU1" s="15"/>
      <c r="AV1" s="15"/>
      <c r="AW1" s="15"/>
      <c r="AY1" s="15"/>
      <c r="AZ1" s="123"/>
      <c r="BA1" s="123"/>
      <c r="BB1" s="124"/>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row>
    <row r="2" spans="1:80" ht="12" customHeight="1" x14ac:dyDescent="0.25">
      <c r="B2" s="14"/>
      <c r="C2" s="14"/>
      <c r="D2" s="31" t="s">
        <v>34</v>
      </c>
      <c r="E2" s="14"/>
      <c r="F2" s="14"/>
      <c r="G2" s="14"/>
      <c r="H2" s="14"/>
      <c r="I2" s="14"/>
      <c r="J2" s="14"/>
      <c r="K2" s="14"/>
      <c r="L2" s="14"/>
      <c r="M2" s="14"/>
      <c r="N2" s="14"/>
      <c r="O2" s="14"/>
      <c r="P2" s="3" t="s">
        <v>69</v>
      </c>
      <c r="Q2" s="2"/>
      <c r="R2" s="2"/>
      <c r="S2" s="2"/>
      <c r="T2" s="2"/>
      <c r="U2" s="2"/>
      <c r="V2" s="2"/>
      <c r="W2" s="2"/>
      <c r="X2" s="2"/>
      <c r="Y2" s="2"/>
      <c r="Z2" s="2"/>
      <c r="AA2" s="2"/>
      <c r="AB2" s="2"/>
      <c r="AD2" s="31" t="s">
        <v>34</v>
      </c>
      <c r="AE2" s="14"/>
      <c r="AF2" s="14"/>
      <c r="AG2" s="14"/>
      <c r="AH2" s="14"/>
      <c r="AI2" s="14"/>
      <c r="AJ2" s="14"/>
      <c r="AK2" s="14"/>
      <c r="AL2" s="14"/>
      <c r="AM2" s="14"/>
      <c r="AN2" s="14"/>
      <c r="AP2" s="3" t="s">
        <v>69</v>
      </c>
      <c r="AQ2" s="3"/>
      <c r="AR2" s="2"/>
      <c r="AS2" s="2"/>
      <c r="AT2" s="2"/>
      <c r="AU2" s="2"/>
      <c r="AV2" s="2"/>
      <c r="AW2" s="2"/>
      <c r="AY2" s="2"/>
      <c r="AZ2" s="125"/>
      <c r="BA2" s="125"/>
      <c r="BB2" s="126"/>
      <c r="BC2" s="125"/>
      <c r="BD2" s="125"/>
      <c r="BE2" s="125"/>
      <c r="BF2" s="125"/>
      <c r="BG2" s="125"/>
      <c r="BH2" s="125"/>
      <c r="BI2" s="125"/>
      <c r="BJ2" s="125"/>
      <c r="BK2" s="125"/>
      <c r="BL2" s="125"/>
      <c r="BM2" s="125"/>
      <c r="BN2" s="127"/>
      <c r="BO2" s="127"/>
    </row>
    <row r="3" spans="1:80" ht="15" customHeight="1" x14ac:dyDescent="0.2">
      <c r="B3" s="13"/>
      <c r="C3" s="13"/>
      <c r="D3" s="32" t="s">
        <v>116</v>
      </c>
      <c r="E3" s="13"/>
      <c r="F3" s="13"/>
      <c r="G3" s="13"/>
      <c r="H3" s="13"/>
      <c r="I3" s="13"/>
      <c r="J3" s="13"/>
      <c r="K3" s="13"/>
      <c r="L3" s="13"/>
      <c r="M3" s="13"/>
      <c r="N3" s="13"/>
      <c r="O3" s="13"/>
      <c r="P3" s="4" t="s">
        <v>70</v>
      </c>
      <c r="Q3" s="2"/>
      <c r="R3" s="2"/>
      <c r="S3" s="2"/>
      <c r="T3" s="2"/>
      <c r="U3" s="2"/>
      <c r="V3" s="2"/>
      <c r="W3" s="2"/>
      <c r="X3" s="2"/>
      <c r="Y3" s="2"/>
      <c r="Z3" s="2"/>
      <c r="AA3" s="2"/>
      <c r="AB3" s="2"/>
      <c r="AD3" s="32" t="s">
        <v>109</v>
      </c>
      <c r="AE3" s="13"/>
      <c r="AF3" s="13"/>
      <c r="AG3" s="13"/>
      <c r="AH3" s="13"/>
      <c r="AI3" s="13"/>
      <c r="AJ3" s="13"/>
      <c r="AK3" s="13"/>
      <c r="AL3" s="13"/>
      <c r="AM3" s="13"/>
      <c r="AN3" s="13"/>
      <c r="AP3" s="4" t="s">
        <v>70</v>
      </c>
      <c r="AQ3" s="4"/>
      <c r="AR3" s="2"/>
      <c r="AS3" s="2"/>
      <c r="AT3" s="2"/>
      <c r="AU3" s="2"/>
      <c r="AV3" s="2"/>
      <c r="AW3" s="2"/>
      <c r="AY3" s="2"/>
      <c r="AZ3" s="128"/>
      <c r="BA3" s="128"/>
      <c r="BB3" s="129"/>
      <c r="BC3" s="128"/>
      <c r="BD3" s="128"/>
      <c r="BE3" s="128"/>
      <c r="BF3" s="128"/>
      <c r="BG3" s="128"/>
      <c r="BH3" s="128"/>
      <c r="BI3" s="128"/>
      <c r="BJ3" s="128"/>
      <c r="BK3" s="128"/>
      <c r="BL3" s="128"/>
      <c r="BM3" s="128"/>
      <c r="BN3" s="130"/>
      <c r="BO3" s="130"/>
    </row>
    <row r="4" spans="1:80" ht="12" customHeight="1" x14ac:dyDescent="0.2">
      <c r="A4" s="2" t="s">
        <v>1</v>
      </c>
      <c r="B4" s="2"/>
      <c r="C4" s="2"/>
      <c r="D4" s="11" t="s">
        <v>0</v>
      </c>
      <c r="E4" s="8"/>
      <c r="F4" s="8"/>
      <c r="G4" s="8"/>
      <c r="H4" s="8"/>
      <c r="I4" s="8"/>
      <c r="J4" s="8"/>
      <c r="K4" s="8"/>
      <c r="L4" s="8"/>
      <c r="M4" s="8"/>
      <c r="N4" s="8"/>
      <c r="O4" s="10"/>
      <c r="P4" s="5" t="s">
        <v>71</v>
      </c>
      <c r="Q4" s="2"/>
      <c r="R4" s="2"/>
      <c r="S4" s="2"/>
      <c r="T4" s="2"/>
      <c r="U4" s="2"/>
      <c r="V4" s="2"/>
      <c r="W4" s="2"/>
      <c r="X4" s="2"/>
      <c r="Y4" s="2"/>
      <c r="Z4" s="2"/>
      <c r="AA4" s="2"/>
      <c r="AB4" s="2"/>
      <c r="AC4" s="2" t="s">
        <v>1</v>
      </c>
      <c r="AD4" s="11" t="s">
        <v>0</v>
      </c>
      <c r="AE4" s="8"/>
      <c r="AF4" s="8"/>
      <c r="AG4" s="8"/>
      <c r="AH4" s="8"/>
      <c r="AI4" s="8"/>
      <c r="AJ4" s="8"/>
      <c r="AK4" s="8"/>
      <c r="AL4" s="8"/>
      <c r="AM4" s="8"/>
      <c r="AN4" s="8"/>
      <c r="AO4" s="10"/>
      <c r="AP4" s="5" t="s">
        <v>71</v>
      </c>
      <c r="AQ4" s="5"/>
      <c r="AR4" s="2"/>
      <c r="AS4" s="2"/>
      <c r="AT4" s="2"/>
      <c r="AU4" s="2"/>
      <c r="AV4" s="2"/>
      <c r="AW4" s="2"/>
      <c r="AY4" s="2"/>
      <c r="BB4" s="131"/>
      <c r="BN4" s="132"/>
      <c r="BO4" s="132"/>
    </row>
    <row r="5" spans="1:80" ht="13.5" customHeight="1" x14ac:dyDescent="0.25">
      <c r="A5" s="2"/>
      <c r="B5" s="2"/>
      <c r="C5" s="2"/>
      <c r="D5" s="429" t="str">
        <f>IF('Month 1'!D5="","",'Month 1'!D5)</f>
        <v/>
      </c>
      <c r="E5" s="430"/>
      <c r="F5" s="430"/>
      <c r="G5" s="430"/>
      <c r="H5" s="430"/>
      <c r="I5" s="430"/>
      <c r="J5" s="430"/>
      <c r="K5" s="430"/>
      <c r="L5" s="430"/>
      <c r="M5" s="430"/>
      <c r="N5" s="430"/>
      <c r="O5" s="431"/>
      <c r="P5" s="2" t="s">
        <v>74</v>
      </c>
      <c r="Q5" s="2"/>
      <c r="R5" s="2"/>
      <c r="S5" s="3"/>
      <c r="T5" s="3"/>
      <c r="U5" s="3"/>
      <c r="V5" s="2"/>
      <c r="W5" s="2"/>
      <c r="X5" s="2"/>
      <c r="Y5" s="2"/>
      <c r="Z5" s="2"/>
      <c r="AA5" s="2"/>
      <c r="AB5" s="2"/>
      <c r="AC5" s="2"/>
      <c r="AD5" s="402" t="str">
        <f t="shared" ref="AD5:AD11" si="0">IF(D5="","",D5)</f>
        <v/>
      </c>
      <c r="AE5" s="403"/>
      <c r="AF5" s="403"/>
      <c r="AG5" s="403"/>
      <c r="AH5" s="403"/>
      <c r="AI5" s="403"/>
      <c r="AJ5" s="403"/>
      <c r="AK5" s="403"/>
      <c r="AL5" s="403"/>
      <c r="AM5" s="403"/>
      <c r="AN5" s="403"/>
      <c r="AO5" s="404"/>
      <c r="AP5" s="2" t="s">
        <v>74</v>
      </c>
      <c r="AQ5" s="2"/>
      <c r="AR5" s="2"/>
      <c r="AS5" s="2"/>
      <c r="AT5" s="3"/>
      <c r="AU5" s="2"/>
      <c r="AV5" s="2"/>
      <c r="AW5" s="2"/>
      <c r="AY5" s="2"/>
      <c r="BB5" s="103"/>
      <c r="BC5" s="137"/>
      <c r="BD5" s="137"/>
      <c r="BE5" s="137"/>
      <c r="BF5" s="137"/>
      <c r="BG5" s="137"/>
      <c r="BH5" s="137"/>
      <c r="BI5" s="137"/>
      <c r="BJ5" s="137"/>
      <c r="BK5" s="137"/>
      <c r="BL5" s="137"/>
      <c r="BM5" s="137"/>
      <c r="BR5" s="127"/>
    </row>
    <row r="6" spans="1:80" ht="14.25" customHeight="1" x14ac:dyDescent="0.25">
      <c r="A6" s="2"/>
      <c r="B6" s="2"/>
      <c r="C6" s="2"/>
      <c r="D6" s="429" t="str">
        <f>IF('Month 1'!D6="","",'Month 1'!D6)</f>
        <v/>
      </c>
      <c r="E6" s="430"/>
      <c r="F6" s="430"/>
      <c r="G6" s="430"/>
      <c r="H6" s="430"/>
      <c r="I6" s="430"/>
      <c r="J6" s="430"/>
      <c r="K6" s="430"/>
      <c r="L6" s="430"/>
      <c r="M6" s="430"/>
      <c r="N6" s="430"/>
      <c r="O6" s="431"/>
      <c r="P6" s="2" t="s">
        <v>75</v>
      </c>
      <c r="Q6" s="2"/>
      <c r="R6" s="2"/>
      <c r="S6" s="3"/>
      <c r="T6" s="3"/>
      <c r="U6" s="3"/>
      <c r="V6" s="2"/>
      <c r="W6" s="2"/>
      <c r="X6" s="2"/>
      <c r="Y6" s="2"/>
      <c r="Z6" s="2"/>
      <c r="AA6" s="2"/>
      <c r="AB6" s="2"/>
      <c r="AC6" s="2"/>
      <c r="AD6" s="402" t="str">
        <f t="shared" si="0"/>
        <v/>
      </c>
      <c r="AE6" s="403"/>
      <c r="AF6" s="403"/>
      <c r="AG6" s="403"/>
      <c r="AH6" s="403"/>
      <c r="AI6" s="403"/>
      <c r="AJ6" s="403"/>
      <c r="AK6" s="403"/>
      <c r="AL6" s="403"/>
      <c r="AM6" s="403"/>
      <c r="AN6" s="403"/>
      <c r="AO6" s="404"/>
      <c r="AP6" s="103"/>
      <c r="AQ6" s="2"/>
      <c r="AR6" s="2"/>
      <c r="AS6" s="2"/>
      <c r="AT6" s="3"/>
      <c r="AU6" s="2"/>
      <c r="AV6" s="2"/>
      <c r="AW6" s="2"/>
      <c r="AY6" s="2"/>
      <c r="BB6" s="103"/>
      <c r="BC6" s="137"/>
      <c r="BD6" s="137"/>
      <c r="BE6" s="137"/>
      <c r="BF6" s="137"/>
      <c r="BG6" s="137"/>
      <c r="BH6" s="137"/>
      <c r="BI6" s="137"/>
      <c r="BJ6" s="137"/>
      <c r="BK6" s="137"/>
      <c r="BL6" s="137"/>
      <c r="BM6" s="137"/>
      <c r="BR6" s="127"/>
    </row>
    <row r="7" spans="1:80" ht="10.5" customHeight="1" x14ac:dyDescent="0.25">
      <c r="A7" s="2"/>
      <c r="B7" s="2"/>
      <c r="C7" s="2"/>
      <c r="D7" s="429" t="str">
        <f>IF('Month 1'!D7="","",'Month 1'!D7)</f>
        <v/>
      </c>
      <c r="E7" s="430"/>
      <c r="F7" s="430"/>
      <c r="G7" s="430"/>
      <c r="H7" s="430"/>
      <c r="I7" s="430"/>
      <c r="J7" s="430"/>
      <c r="K7" s="430"/>
      <c r="L7" s="430"/>
      <c r="M7" s="430"/>
      <c r="N7" s="430"/>
      <c r="O7" s="431"/>
      <c r="P7" s="3" t="s">
        <v>72</v>
      </c>
      <c r="Q7" s="2"/>
      <c r="R7" s="2"/>
      <c r="S7" s="3"/>
      <c r="T7" s="3"/>
      <c r="U7" s="3"/>
      <c r="V7" s="2"/>
      <c r="W7" s="2"/>
      <c r="X7" s="2"/>
      <c r="Y7" s="2"/>
      <c r="Z7" s="2"/>
      <c r="AA7" s="2"/>
      <c r="AB7" s="2"/>
      <c r="AC7" s="2"/>
      <c r="AD7" s="402" t="str">
        <f t="shared" si="0"/>
        <v/>
      </c>
      <c r="AE7" s="403"/>
      <c r="AF7" s="403"/>
      <c r="AG7" s="403"/>
      <c r="AH7" s="403"/>
      <c r="AI7" s="403"/>
      <c r="AJ7" s="403"/>
      <c r="AK7" s="403"/>
      <c r="AL7" s="403"/>
      <c r="AM7" s="403"/>
      <c r="AN7" s="403"/>
      <c r="AO7" s="404"/>
      <c r="AP7" s="3" t="s">
        <v>72</v>
      </c>
      <c r="AQ7" s="3"/>
      <c r="AR7" s="2"/>
      <c r="AS7" s="2"/>
      <c r="AT7" s="3"/>
      <c r="AU7" s="2"/>
      <c r="AV7" s="2"/>
      <c r="AW7" s="2"/>
      <c r="AY7" s="2"/>
      <c r="BB7" s="103"/>
      <c r="BC7" s="137"/>
      <c r="BD7" s="137"/>
      <c r="BE7" s="137"/>
      <c r="BF7" s="137"/>
      <c r="BG7" s="137"/>
      <c r="BH7" s="137"/>
      <c r="BI7" s="137"/>
      <c r="BJ7" s="137"/>
      <c r="BK7" s="137"/>
      <c r="BL7" s="137"/>
      <c r="BM7" s="137"/>
      <c r="BN7" s="127"/>
      <c r="BO7" s="127"/>
      <c r="BR7" s="127"/>
    </row>
    <row r="8" spans="1:80" ht="14.25" customHeight="1" x14ac:dyDescent="0.25">
      <c r="A8" s="2"/>
      <c r="B8" s="2"/>
      <c r="C8" s="2"/>
      <c r="D8" s="429" t="str">
        <f>IF('Month 1'!D8="","",'Month 1'!D8)</f>
        <v/>
      </c>
      <c r="E8" s="430"/>
      <c r="F8" s="430"/>
      <c r="G8" s="430"/>
      <c r="H8" s="430"/>
      <c r="I8" s="430"/>
      <c r="J8" s="430"/>
      <c r="K8" s="430"/>
      <c r="L8" s="430"/>
      <c r="M8" s="430"/>
      <c r="N8" s="430"/>
      <c r="O8" s="431"/>
      <c r="P8" s="3" t="s">
        <v>73</v>
      </c>
      <c r="Q8" s="2"/>
      <c r="R8" s="2"/>
      <c r="S8" s="3"/>
      <c r="T8" s="3"/>
      <c r="U8" s="3"/>
      <c r="V8" s="2"/>
      <c r="W8" s="2"/>
      <c r="X8" s="2"/>
      <c r="Y8" s="2"/>
      <c r="Z8" s="2"/>
      <c r="AA8" s="2"/>
      <c r="AB8" s="2"/>
      <c r="AC8" s="2"/>
      <c r="AD8" s="405" t="str">
        <f t="shared" si="0"/>
        <v/>
      </c>
      <c r="AE8" s="406"/>
      <c r="AF8" s="406"/>
      <c r="AG8" s="406"/>
      <c r="AH8" s="406"/>
      <c r="AI8" s="406"/>
      <c r="AJ8" s="406"/>
      <c r="AK8" s="406"/>
      <c r="AL8" s="406"/>
      <c r="AM8" s="406"/>
      <c r="AN8" s="406"/>
      <c r="AO8" s="407"/>
      <c r="AP8" s="3" t="s">
        <v>73</v>
      </c>
      <c r="AQ8" s="3"/>
      <c r="AR8" s="2"/>
      <c r="AS8" s="2"/>
      <c r="AT8" s="3"/>
      <c r="AU8" s="2"/>
      <c r="AV8" s="2"/>
      <c r="AW8" s="2"/>
      <c r="AY8" s="2"/>
      <c r="BB8" s="103"/>
      <c r="BC8" s="137"/>
      <c r="BD8" s="137"/>
      <c r="BE8" s="137"/>
      <c r="BF8" s="137"/>
      <c r="BG8" s="137"/>
      <c r="BH8" s="137"/>
      <c r="BI8" s="137"/>
      <c r="BJ8" s="137"/>
      <c r="BK8" s="137"/>
      <c r="BL8" s="137"/>
      <c r="BM8" s="137"/>
      <c r="BN8" s="127"/>
      <c r="BO8" s="127"/>
      <c r="BR8" s="127"/>
    </row>
    <row r="9" spans="1:80" ht="14.25" customHeight="1" x14ac:dyDescent="0.25">
      <c r="A9" s="2"/>
      <c r="B9" s="2"/>
      <c r="C9" s="2"/>
      <c r="D9" s="429" t="str">
        <f>IF('Month 1'!D9="","",'Month 1'!D9)</f>
        <v/>
      </c>
      <c r="E9" s="430"/>
      <c r="F9" s="430"/>
      <c r="G9" s="430"/>
      <c r="H9" s="430"/>
      <c r="I9" s="430"/>
      <c r="J9" s="430"/>
      <c r="K9" s="430"/>
      <c r="L9" s="430"/>
      <c r="M9" s="430"/>
      <c r="N9" s="430"/>
      <c r="O9" s="431"/>
      <c r="P9" s="3"/>
      <c r="Q9" s="3"/>
      <c r="R9" s="3"/>
      <c r="S9" s="2"/>
      <c r="T9" s="2"/>
      <c r="U9" s="2"/>
      <c r="V9" s="3"/>
      <c r="W9" s="3"/>
      <c r="X9" s="3"/>
      <c r="Y9" s="2"/>
      <c r="Z9" s="2"/>
      <c r="AA9" s="2"/>
      <c r="AB9" s="2"/>
      <c r="AC9" s="2"/>
      <c r="AD9" s="402" t="str">
        <f t="shared" si="0"/>
        <v/>
      </c>
      <c r="AE9" s="403"/>
      <c r="AF9" s="403"/>
      <c r="AG9" s="403"/>
      <c r="AH9" s="403"/>
      <c r="AI9" s="403"/>
      <c r="AJ9" s="403"/>
      <c r="AK9" s="403"/>
      <c r="AL9" s="403"/>
      <c r="AM9" s="403"/>
      <c r="AN9" s="403"/>
      <c r="AO9" s="404"/>
      <c r="AS9" s="3"/>
      <c r="AT9" s="3"/>
      <c r="AU9" s="3"/>
      <c r="AV9" s="3"/>
      <c r="AW9" s="2"/>
      <c r="AY9" s="3"/>
      <c r="BB9" s="103"/>
      <c r="BC9" s="137"/>
      <c r="BD9" s="137"/>
      <c r="BE9" s="137"/>
      <c r="BF9" s="137"/>
      <c r="BG9" s="137"/>
      <c r="BH9" s="137"/>
      <c r="BI9" s="137"/>
      <c r="BJ9" s="137"/>
      <c r="BK9" s="137"/>
      <c r="BL9" s="137"/>
      <c r="BM9" s="137"/>
      <c r="BN9" s="127"/>
      <c r="BO9" s="127"/>
      <c r="BP9" s="127"/>
      <c r="BQ9" s="127"/>
      <c r="BS9" s="127"/>
      <c r="BT9" s="127"/>
      <c r="BX9" s="127"/>
      <c r="BY9" s="127"/>
    </row>
    <row r="10" spans="1:80" ht="12.75" customHeight="1" x14ac:dyDescent="0.25">
      <c r="A10" s="2"/>
      <c r="B10" s="2"/>
      <c r="C10" s="2"/>
      <c r="D10" s="429" t="str">
        <f>IF('Month 1'!D10="","",'Month 1'!D10)</f>
        <v/>
      </c>
      <c r="E10" s="430"/>
      <c r="F10" s="430"/>
      <c r="G10" s="430"/>
      <c r="H10" s="430"/>
      <c r="I10" s="430"/>
      <c r="J10" s="430"/>
      <c r="K10" s="430"/>
      <c r="L10" s="430"/>
      <c r="M10" s="430"/>
      <c r="N10" s="430"/>
      <c r="O10" s="431"/>
      <c r="P10" s="3"/>
      <c r="Q10" s="3"/>
      <c r="R10" s="3"/>
      <c r="S10" s="2"/>
      <c r="T10" s="2"/>
      <c r="U10" s="2"/>
      <c r="V10" s="3"/>
      <c r="W10" s="3"/>
      <c r="X10" s="3"/>
      <c r="Y10" s="2"/>
      <c r="Z10" s="2"/>
      <c r="AA10" s="2"/>
      <c r="AB10" s="2"/>
      <c r="AC10" s="2"/>
      <c r="AD10" s="402" t="str">
        <f t="shared" si="0"/>
        <v/>
      </c>
      <c r="AE10" s="403"/>
      <c r="AF10" s="403"/>
      <c r="AG10" s="403"/>
      <c r="AH10" s="403"/>
      <c r="AI10" s="403"/>
      <c r="AJ10" s="403"/>
      <c r="AK10" s="403"/>
      <c r="AL10" s="403"/>
      <c r="AM10" s="403"/>
      <c r="AN10" s="403"/>
      <c r="AO10" s="404"/>
      <c r="AT10" s="3"/>
      <c r="AU10" s="3"/>
      <c r="AV10" s="3"/>
      <c r="AW10" s="3"/>
      <c r="AX10" s="2"/>
      <c r="BB10" s="103"/>
      <c r="BC10" s="137"/>
      <c r="BD10" s="137"/>
      <c r="BE10" s="137"/>
      <c r="BF10" s="137"/>
      <c r="BG10" s="137"/>
      <c r="BH10" s="137"/>
      <c r="BI10" s="137"/>
      <c r="BJ10" s="137"/>
      <c r="BK10" s="137"/>
      <c r="BL10" s="137"/>
      <c r="BM10" s="137"/>
      <c r="BN10" s="127"/>
      <c r="BO10" s="127"/>
      <c r="BP10" s="127"/>
      <c r="BQ10" s="127"/>
      <c r="BS10" s="127"/>
      <c r="BT10" s="127"/>
      <c r="BX10" s="127"/>
      <c r="BY10" s="127"/>
    </row>
    <row r="11" spans="1:80" ht="15.75" customHeight="1" x14ac:dyDescent="0.25">
      <c r="B11" s="2"/>
      <c r="C11" s="2"/>
      <c r="D11" s="432" t="str">
        <f>IF('Month 1'!D11="","",'Month 1'!D11)</f>
        <v/>
      </c>
      <c r="E11" s="433"/>
      <c r="F11" s="433"/>
      <c r="G11" s="433"/>
      <c r="H11" s="433"/>
      <c r="I11" s="433"/>
      <c r="J11" s="433"/>
      <c r="K11" s="433"/>
      <c r="L11" s="433"/>
      <c r="M11" s="433"/>
      <c r="N11" s="433"/>
      <c r="O11" s="434"/>
      <c r="P11" s="423" t="s">
        <v>49</v>
      </c>
      <c r="Q11" s="424"/>
      <c r="R11" s="425"/>
      <c r="S11" s="372" t="str">
        <f>IF('Month 1'!S11="","",'Month 1'!S11)</f>
        <v/>
      </c>
      <c r="T11" s="373" t="str">
        <f>IF('Month 1'!T11="","",'Month 1'!T11)</f>
        <v/>
      </c>
      <c r="U11" s="373" t="str">
        <f>IF('Month 1'!U11="","",'Month 1'!U11)</f>
        <v/>
      </c>
      <c r="V11" s="373" t="str">
        <f>IF('Month 1'!V11="","",'Month 1'!V11)</f>
        <v/>
      </c>
      <c r="W11" s="373" t="str">
        <f>IF('Month 1'!W11="","",'Month 1'!W11)</f>
        <v/>
      </c>
      <c r="X11" s="374" t="str">
        <f>IF('Month 1'!X11="","",'Month 1'!X11)</f>
        <v/>
      </c>
      <c r="Y11" s="82"/>
      <c r="Z11" s="58"/>
      <c r="AA11" s="58"/>
      <c r="AB11" s="58"/>
      <c r="AC11" s="2"/>
      <c r="AD11" s="420" t="str">
        <f t="shared" si="0"/>
        <v/>
      </c>
      <c r="AE11" s="421"/>
      <c r="AF11" s="421"/>
      <c r="AG11" s="421"/>
      <c r="AH11" s="421"/>
      <c r="AI11" s="421"/>
      <c r="AJ11" s="421"/>
      <c r="AK11" s="421"/>
      <c r="AL11" s="421"/>
      <c r="AM11" s="421"/>
      <c r="AN11" s="421"/>
      <c r="AO11" s="422"/>
      <c r="AP11" s="423" t="s">
        <v>49</v>
      </c>
      <c r="AQ11" s="424"/>
      <c r="AR11" s="425"/>
      <c r="AS11" s="417" t="str">
        <f>IF(S11="","",S11)</f>
        <v/>
      </c>
      <c r="AT11" s="418" t="str">
        <f>IF(S11="","",S11)</f>
        <v/>
      </c>
      <c r="AU11" s="418" t="str">
        <f>IF(T11="","",T11)</f>
        <v/>
      </c>
      <c r="AV11" s="418" t="str">
        <f>IF(U11="","",U11)</f>
        <v/>
      </c>
      <c r="AW11" s="419" t="str">
        <f>IF(V11="","",V11)</f>
        <v/>
      </c>
      <c r="AY11" s="82"/>
      <c r="BB11" s="103"/>
      <c r="BC11" s="137"/>
      <c r="BD11" s="137"/>
      <c r="BE11" s="137"/>
      <c r="BF11" s="137"/>
      <c r="BG11" s="137"/>
      <c r="BH11" s="137"/>
      <c r="BI11" s="137"/>
      <c r="BJ11" s="137"/>
      <c r="BK11" s="137"/>
      <c r="BL11" s="137"/>
      <c r="BM11" s="137"/>
      <c r="BN11" s="82"/>
      <c r="BO11" s="82"/>
      <c r="BP11" s="82"/>
      <c r="BQ11" s="133"/>
      <c r="BR11" s="82"/>
      <c r="BS11" s="82"/>
      <c r="BT11" s="82"/>
      <c r="BU11" s="82"/>
      <c r="BV11" s="82"/>
      <c r="BW11" s="82"/>
      <c r="BX11" s="82"/>
      <c r="BY11" s="82"/>
      <c r="BZ11" s="82"/>
      <c r="CA11" s="82"/>
      <c r="CB11" s="58"/>
    </row>
    <row r="12" spans="1:80" ht="6" customHeight="1" x14ac:dyDescent="0.2">
      <c r="B12" s="2"/>
      <c r="C12" s="2"/>
      <c r="D12" s="2"/>
      <c r="E12" s="2"/>
      <c r="F12" s="2"/>
      <c r="G12" s="2"/>
      <c r="H12" s="2"/>
      <c r="I12" s="2"/>
      <c r="J12" s="2"/>
      <c r="K12" s="2"/>
      <c r="L12" s="2"/>
      <c r="M12" s="2"/>
      <c r="N12" s="2"/>
      <c r="O12" s="2"/>
      <c r="P12" s="2"/>
      <c r="Q12" s="2"/>
      <c r="R12" s="2"/>
      <c r="S12" s="2"/>
      <c r="T12" s="2"/>
      <c r="U12" s="2"/>
      <c r="V12" s="2"/>
      <c r="W12" s="2"/>
      <c r="X12" s="2"/>
      <c r="Y12" s="2"/>
      <c r="Z12" s="12"/>
      <c r="AA12" s="12"/>
      <c r="AB12" s="12"/>
      <c r="AC12" s="2"/>
      <c r="AD12" s="2"/>
      <c r="AE12" s="2"/>
      <c r="AF12" s="2"/>
      <c r="AG12" s="2"/>
      <c r="AH12" s="2"/>
      <c r="AI12" s="2"/>
      <c r="AJ12" s="2"/>
      <c r="AK12" s="2"/>
      <c r="AL12" s="2"/>
      <c r="AM12" s="2"/>
      <c r="AN12" s="2"/>
      <c r="AO12" s="2"/>
      <c r="AP12" s="2"/>
      <c r="AQ12" s="2"/>
      <c r="AR12" s="2"/>
      <c r="AS12" s="2"/>
      <c r="AT12" s="2"/>
      <c r="AU12" s="2"/>
      <c r="AV12" s="2"/>
      <c r="AW12" s="2"/>
      <c r="AX12" s="2"/>
      <c r="AY12" s="2"/>
      <c r="BU12" s="119"/>
      <c r="BV12" s="119"/>
      <c r="BW12" s="119"/>
      <c r="BZ12" s="119"/>
      <c r="CA12" s="119"/>
      <c r="CB12" s="119"/>
    </row>
    <row r="13" spans="1:80" ht="12" customHeight="1" x14ac:dyDescent="0.2">
      <c r="A13" s="104" t="s">
        <v>2</v>
      </c>
      <c r="B13" s="104" t="s">
        <v>3</v>
      </c>
      <c r="C13" s="113" t="str">
        <f>IF('Month 1'!C13="","",'Month 1'!C13)</f>
        <v/>
      </c>
      <c r="D13" s="113" t="str">
        <f>IF('Month 1'!D13="","",'Month 1'!D13)</f>
        <v/>
      </c>
      <c r="E13" s="113" t="str">
        <f>IF('Month 1'!E13="","",'Month 1'!E13)</f>
        <v/>
      </c>
      <c r="F13" s="113" t="str">
        <f>IF('Month 1'!F13="","",'Month 1'!F13)</f>
        <v/>
      </c>
      <c r="G13" s="113" t="str">
        <f>IF('Month 1'!G13="","",'Month 1'!G13)</f>
        <v/>
      </c>
      <c r="H13" s="113" t="str">
        <f>IF('Month 1'!H13="","",'Month 1'!H13)</f>
        <v/>
      </c>
      <c r="I13" s="113" t="str">
        <f>IF('Month 1'!I13="","",'Month 1'!I13)</f>
        <v/>
      </c>
      <c r="J13" s="101"/>
      <c r="K13" s="141" t="s">
        <v>76</v>
      </c>
      <c r="L13" s="141"/>
      <c r="M13" s="114" t="str">
        <f>IF('Month 1'!M13="","",'Month 1'!M13)</f>
        <v/>
      </c>
      <c r="N13" s="114" t="str">
        <f>IF('Month 1'!N13="","",'Month 1'!N13)</f>
        <v/>
      </c>
      <c r="O13" s="114" t="str">
        <f>IF('Month 1'!O13="","",'Month 1'!O13)</f>
        <v/>
      </c>
      <c r="P13" s="453" t="str">
        <f>IF('Month 1'!P13="","",'Month 1'!P13)</f>
        <v/>
      </c>
      <c r="Q13" s="453" t="str">
        <f>IF('Month 1'!Q13="","",'Month 1'!Q13)</f>
        <v/>
      </c>
      <c r="R13" s="110"/>
      <c r="S13" s="454"/>
      <c r="T13" s="454"/>
      <c r="U13" s="122">
        <f>'Month 1'!V13</f>
        <v>0</v>
      </c>
      <c r="V13" s="59">
        <f>IF('Month 1'!V13="","",IF(U13&gt;0,1,IF(U13&lt;1,0,"")))</f>
        <v>0</v>
      </c>
      <c r="W13" s="59">
        <f>IF('Month 1'!W13="","",IF(U14=9,0,IF(U14=0,U14+1,IF(U14&gt;0,U14+1,""))))</f>
        <v>2</v>
      </c>
      <c r="X13" s="59">
        <f>'Month 1'!X13</f>
        <v>2</v>
      </c>
      <c r="Y13" s="59">
        <f>'Month 1'!Y13</f>
        <v>3</v>
      </c>
      <c r="Z13" s="455"/>
      <c r="AA13" s="455"/>
      <c r="AB13" s="59" t="s">
        <v>2</v>
      </c>
      <c r="AC13" s="59" t="s">
        <v>3</v>
      </c>
      <c r="AD13" s="59" t="str">
        <f>IF(C13="","",C13)</f>
        <v/>
      </c>
      <c r="AE13" s="59" t="str">
        <f>IF(D13="","",D13)</f>
        <v/>
      </c>
      <c r="AF13" s="400" t="str">
        <f>IF(E13="","",E13)</f>
        <v/>
      </c>
      <c r="AG13" s="401"/>
      <c r="AH13" s="117" t="str">
        <f>IF(F13="","",F13)</f>
        <v/>
      </c>
      <c r="AI13" s="117" t="str">
        <f>IF(G13="","",G13)</f>
        <v/>
      </c>
      <c r="AJ13" s="117" t="str">
        <f>IF(H13="","",H13)</f>
        <v/>
      </c>
      <c r="AK13" s="382" t="str">
        <f>IF(I13="","",I13)</f>
        <v/>
      </c>
      <c r="AL13" s="382"/>
      <c r="AM13" s="118"/>
      <c r="AN13" s="117" t="str">
        <f>IF(M13="","",M13)</f>
        <v/>
      </c>
      <c r="AO13" s="117" t="str">
        <f>IF(N13="","",N13)</f>
        <v/>
      </c>
      <c r="AP13" s="382" t="str">
        <f>IF(O13="","",O13)</f>
        <v/>
      </c>
      <c r="AQ13" s="382" t="str">
        <f>IF(L13="","",L13)</f>
        <v/>
      </c>
      <c r="AR13" s="146" t="str">
        <f>IF(P13="","",P13)</f>
        <v/>
      </c>
      <c r="AS13" s="118"/>
      <c r="AT13" s="118"/>
      <c r="AU13" s="426">
        <f>IF(V13="","",V13)</f>
        <v>0</v>
      </c>
      <c r="AV13" s="426" t="str">
        <f>IF(P13="","",P13)</f>
        <v/>
      </c>
      <c r="AW13" s="113">
        <f>IF(W13="","",W13)</f>
        <v>2</v>
      </c>
      <c r="AX13" s="113">
        <f>IF(X13="","",X13)</f>
        <v>2</v>
      </c>
      <c r="AY13" s="113">
        <f>IF(Y13="","",Y13)</f>
        <v>3</v>
      </c>
      <c r="AZ13" s="108"/>
      <c r="BA13" s="107"/>
      <c r="BB13" s="107"/>
      <c r="BC13" s="107"/>
      <c r="BD13" s="108"/>
      <c r="BE13" s="108"/>
      <c r="BF13" s="108"/>
      <c r="BG13" s="108"/>
      <c r="BH13" s="107"/>
      <c r="BI13" s="108"/>
      <c r="BJ13" s="108"/>
      <c r="BK13" s="110"/>
      <c r="BL13" s="107"/>
      <c r="BM13" s="107"/>
      <c r="BN13" s="108"/>
      <c r="BO13" s="108"/>
      <c r="BP13" s="107"/>
      <c r="BQ13" s="107"/>
      <c r="BR13" s="107"/>
      <c r="BS13" s="85"/>
      <c r="BT13" s="85"/>
      <c r="BU13" s="60"/>
      <c r="BV13" s="60"/>
      <c r="BW13" s="60"/>
      <c r="BX13" s="115"/>
      <c r="BY13" s="115"/>
      <c r="BZ13" s="60"/>
      <c r="CA13" s="60"/>
      <c r="CB13" s="60"/>
    </row>
    <row r="14" spans="1:80" s="16" customFormat="1" ht="10.5" customHeight="1" thickBot="1" x14ac:dyDescent="0.25">
      <c r="A14" s="426" t="s">
        <v>77</v>
      </c>
      <c r="B14" s="426"/>
      <c r="C14" s="426"/>
      <c r="D14" s="426"/>
      <c r="E14" s="426"/>
      <c r="F14" s="426"/>
      <c r="G14" s="426"/>
      <c r="H14" s="426"/>
      <c r="I14" s="426"/>
      <c r="K14" s="33"/>
      <c r="L14" s="33"/>
      <c r="M14" s="375" t="s">
        <v>4</v>
      </c>
      <c r="N14" s="375"/>
      <c r="O14" s="375"/>
      <c r="P14" s="375"/>
      <c r="Q14" s="375"/>
      <c r="R14" s="33"/>
      <c r="S14" s="33"/>
      <c r="T14" s="33"/>
      <c r="U14" s="145">
        <f>'Month 1'!W13</f>
        <v>1</v>
      </c>
      <c r="V14" s="375" t="s">
        <v>5</v>
      </c>
      <c r="W14" s="375"/>
      <c r="X14" s="375" t="s">
        <v>6</v>
      </c>
      <c r="Y14" s="384"/>
      <c r="Z14" s="33"/>
      <c r="AA14" s="33"/>
      <c r="AB14" s="375" t="s">
        <v>77</v>
      </c>
      <c r="AC14" s="375"/>
      <c r="AD14" s="375"/>
      <c r="AE14" s="375"/>
      <c r="AF14" s="375"/>
      <c r="AG14" s="375"/>
      <c r="AH14" s="375"/>
      <c r="AI14" s="375"/>
      <c r="AJ14" s="375"/>
      <c r="AK14" s="375"/>
      <c r="AL14" s="375"/>
      <c r="AM14" s="33"/>
      <c r="AN14" s="375" t="s">
        <v>4</v>
      </c>
      <c r="AO14" s="375"/>
      <c r="AP14" s="375"/>
      <c r="AQ14" s="375"/>
      <c r="AR14" s="375"/>
      <c r="AS14" s="33"/>
      <c r="AT14" s="33"/>
      <c r="AU14" s="352" t="s">
        <v>5</v>
      </c>
      <c r="AV14" s="353"/>
      <c r="AW14" s="353"/>
      <c r="AX14" s="352" t="s">
        <v>6</v>
      </c>
      <c r="AY14" s="394"/>
      <c r="CA14" s="120"/>
    </row>
    <row r="15" spans="1:80" ht="12" customHeight="1" thickBot="1" x14ac:dyDescent="0.3">
      <c r="B15" s="2"/>
      <c r="C15" s="2"/>
      <c r="D15" s="2"/>
      <c r="E15" s="2"/>
      <c r="F15" s="2"/>
      <c r="G15" s="2"/>
      <c r="H15" s="2"/>
      <c r="I15" s="2"/>
      <c r="J15" s="2"/>
      <c r="K15" s="2"/>
      <c r="L15" s="2"/>
      <c r="M15" s="2"/>
      <c r="N15" s="2"/>
      <c r="O15" s="2"/>
      <c r="P15" s="2"/>
      <c r="Q15" s="2"/>
      <c r="R15" s="2"/>
      <c r="S15" s="2"/>
      <c r="V15" s="2" t="s">
        <v>42</v>
      </c>
      <c r="Y15" s="174"/>
      <c r="Z15" s="141" t="s">
        <v>82</v>
      </c>
      <c r="AC15" s="2"/>
      <c r="AD15" s="2"/>
      <c r="AE15" s="2"/>
      <c r="AF15" s="2"/>
      <c r="AG15" s="2"/>
      <c r="AH15" s="2"/>
      <c r="AI15" s="2"/>
      <c r="AJ15" s="2"/>
      <c r="AK15" s="2"/>
      <c r="AL15" s="2"/>
      <c r="AM15" s="2"/>
      <c r="AN15" s="2"/>
      <c r="AO15" s="2"/>
      <c r="AP15" s="2"/>
      <c r="AQ15" s="2"/>
      <c r="AR15" s="2"/>
      <c r="AS15" s="2"/>
      <c r="AT15" s="2"/>
      <c r="AU15" s="2" t="s">
        <v>42</v>
      </c>
      <c r="AV15" s="2"/>
      <c r="AX15" s="2"/>
      <c r="AY15" s="171" t="str">
        <f>IF(Y15="","",Y15)</f>
        <v/>
      </c>
      <c r="BS15" s="84"/>
      <c r="BT15" s="84"/>
      <c r="BU15" s="83"/>
      <c r="BV15" s="83"/>
      <c r="BW15" s="83"/>
      <c r="BZ15" s="134"/>
      <c r="CA15" s="134"/>
    </row>
    <row r="16" spans="1:80" ht="13.5" customHeight="1" thickBot="1" x14ac:dyDescent="0.25">
      <c r="A16" s="91" t="s">
        <v>63</v>
      </c>
      <c r="B16" s="2"/>
      <c r="C16" s="2"/>
      <c r="D16" s="2"/>
      <c r="E16" s="2"/>
      <c r="F16" s="2"/>
      <c r="G16" s="2"/>
      <c r="H16" s="2"/>
      <c r="I16" s="2"/>
      <c r="J16" s="2"/>
      <c r="K16" s="2"/>
      <c r="L16" s="21"/>
      <c r="M16" s="21"/>
      <c r="N16" s="21"/>
      <c r="O16" s="21"/>
      <c r="P16" s="21"/>
      <c r="Q16" s="21"/>
      <c r="R16" s="21"/>
      <c r="S16" s="21"/>
      <c r="T16" s="21" t="s">
        <v>50</v>
      </c>
      <c r="U16" s="65"/>
      <c r="V16" s="21"/>
      <c r="W16" s="65"/>
      <c r="X16" s="65"/>
      <c r="Y16" s="174"/>
      <c r="Z16" s="172"/>
      <c r="AA16" s="65"/>
      <c r="AB16" s="65"/>
      <c r="AC16" s="112" t="s">
        <v>63</v>
      </c>
      <c r="AD16" s="112"/>
      <c r="AE16" s="21"/>
      <c r="AF16" s="21"/>
      <c r="AG16" s="21"/>
      <c r="AH16" s="21"/>
      <c r="AI16" s="21"/>
      <c r="AJ16" s="21"/>
      <c r="AK16" s="21"/>
      <c r="AL16" s="21"/>
      <c r="AM16" s="21"/>
      <c r="AN16" s="21"/>
      <c r="AO16" s="21"/>
      <c r="AP16" s="21"/>
      <c r="AQ16" s="21"/>
      <c r="AR16" s="21"/>
      <c r="AS16" s="21"/>
      <c r="AT16" s="21" t="s">
        <v>50</v>
      </c>
      <c r="AU16" s="21"/>
      <c r="AV16" s="65"/>
      <c r="AW16" s="21"/>
      <c r="AX16" s="21"/>
      <c r="AY16" s="171" t="str">
        <f>IF(Y16="","",Y16)</f>
        <v/>
      </c>
      <c r="BU16" s="83"/>
      <c r="BV16" s="83"/>
    </row>
    <row r="17" spans="1:80" ht="13.5" customHeight="1" thickBot="1" x14ac:dyDescent="0.3">
      <c r="A17" s="67" t="s">
        <v>7</v>
      </c>
      <c r="B17" s="68"/>
      <c r="C17" s="68"/>
      <c r="D17" s="68"/>
      <c r="E17" s="68"/>
      <c r="F17" s="68" t="s">
        <v>1</v>
      </c>
      <c r="G17" s="451" t="s">
        <v>8</v>
      </c>
      <c r="H17" s="452"/>
      <c r="I17" s="387" t="s">
        <v>9</v>
      </c>
      <c r="J17" s="388"/>
      <c r="K17" s="389" t="s">
        <v>62</v>
      </c>
      <c r="L17" s="456" t="str">
        <f>IF('Month 1'!L17="","",'Month 1'!L17)</f>
        <v/>
      </c>
      <c r="M17" s="456" t="str">
        <f>IF('Month 1'!M17="","",'Month 1'!M17)</f>
        <v/>
      </c>
      <c r="N17" s="456" t="str">
        <f>IF('Month 1'!N17="","",'Month 1'!N17)</f>
        <v/>
      </c>
      <c r="O17" s="457" t="str">
        <f>IF('Month 1'!O17="","",'Month 1'!O17)</f>
        <v/>
      </c>
      <c r="P17" s="341" t="s">
        <v>62</v>
      </c>
      <c r="Q17" s="456" t="str">
        <f>IF('Month 1'!Q17="","",'Month 1'!Q17)</f>
        <v/>
      </c>
      <c r="R17" s="456" t="str">
        <f>IF('Month 1'!R17="","",'Month 1'!R17)</f>
        <v/>
      </c>
      <c r="S17" s="456" t="str">
        <f>IF('Month 1'!S17="","",'Month 1'!S17)</f>
        <v/>
      </c>
      <c r="T17" s="457" t="str">
        <f>IF('Month 1'!T17="","",'Month 1'!T17)</f>
        <v/>
      </c>
      <c r="U17" s="341" t="s">
        <v>62</v>
      </c>
      <c r="V17" s="456" t="str">
        <f>IF('Month 1'!V17="","",'Month 1'!V17)</f>
        <v/>
      </c>
      <c r="W17" s="456" t="str">
        <f>IF('Month 1'!W17="","",'Month 1'!W17)</f>
        <v/>
      </c>
      <c r="X17" s="456" t="str">
        <f>IF('Month 1'!X17="","",'Month 1'!X17)</f>
        <v/>
      </c>
      <c r="Y17" s="457" t="str">
        <f>IF('Month 1'!Y17="","",'Month 1'!Y17)</f>
        <v/>
      </c>
      <c r="Z17" s="148"/>
      <c r="AA17" s="322" t="s">
        <v>62</v>
      </c>
      <c r="AB17" s="456" t="str">
        <f>IF('Month 1'!AB17="","",'Month 1'!AB17)</f>
        <v/>
      </c>
      <c r="AC17" s="456" t="str">
        <f>IF('Month 1'!AC17="","",'Month 1'!AC17)</f>
        <v/>
      </c>
      <c r="AD17" s="456" t="str">
        <f>IF('Month 1'!AD17="","",'Month 1'!AD17)</f>
        <v/>
      </c>
      <c r="AE17" s="457" t="str">
        <f>IF('Month 1'!AE17="","",'Month 1'!AE17)</f>
        <v/>
      </c>
      <c r="AF17" s="311" t="s">
        <v>62</v>
      </c>
      <c r="AG17" s="499" t="str">
        <f>IF('Month 1'!AG17="","",'Month 1'!AG17)</f>
        <v/>
      </c>
      <c r="AH17" s="500" t="str">
        <f>IF('Month 1'!AH17="","",'Month 1'!AH17)</f>
        <v/>
      </c>
      <c r="AI17" s="500" t="str">
        <f>IF('Month 1'!AI17="","",'Month 1'!AI17)</f>
        <v/>
      </c>
      <c r="AJ17" s="501" t="str">
        <f>IF('Month 1'!AJ17="","",'Month 1'!AJ17)</f>
        <v/>
      </c>
      <c r="AK17" s="478" t="s">
        <v>62</v>
      </c>
      <c r="AL17" s="435" t="str">
        <f>IF('Month 1'!AL17="","",'Month 1'!AL17)</f>
        <v/>
      </c>
      <c r="AM17" s="435" t="str">
        <f>IF('Month 1'!AM17="","",'Month 1'!AM17)</f>
        <v/>
      </c>
      <c r="AN17" s="435" t="str">
        <f>IF('Month 1'!AN17="","",'Month 1'!AN17)</f>
        <v/>
      </c>
      <c r="AO17" s="436" t="str">
        <f>IF('Month 1'!AO17="","",'Month 1'!AO17)</f>
        <v/>
      </c>
      <c r="AP17" s="311" t="s">
        <v>62</v>
      </c>
      <c r="AQ17" s="467" t="str">
        <f>IF('Month 1'!AQ17="","",'Month 1'!AQ17)</f>
        <v/>
      </c>
      <c r="AR17" s="467" t="str">
        <f>IF('Month 1'!AR17="","",'Month 1'!AR17)</f>
        <v/>
      </c>
      <c r="AS17" s="468" t="str">
        <f>IF('Month 1'!AS17="","",'Month 1'!AS17)</f>
        <v/>
      </c>
      <c r="AT17" s="469" t="str">
        <f>IF('Month 1'!AT17="","",'Month 1'!AT17)</f>
        <v/>
      </c>
      <c r="AU17" s="311" t="s">
        <v>62</v>
      </c>
      <c r="AV17" s="467" t="str">
        <f>IF('Month 1'!AV17="","",'Month 1'!AV17)</f>
        <v/>
      </c>
      <c r="AW17" s="467" t="str">
        <f>IF('Month 1'!AW17="","",'Month 1'!AW17)</f>
        <v/>
      </c>
      <c r="AX17" s="468" t="str">
        <f>IF('Month 1'!AX17="","",'Month 1'!AX17)</f>
        <v/>
      </c>
      <c r="AY17" s="469" t="str">
        <f>IF('Month 1'!AY17="","",'Month 1'!AY17)</f>
        <v/>
      </c>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row>
    <row r="18" spans="1:80" ht="14.25" customHeight="1" x14ac:dyDescent="0.25">
      <c r="A18" s="69" t="s">
        <v>10</v>
      </c>
      <c r="B18" s="7"/>
      <c r="C18" s="7"/>
      <c r="D18" s="7"/>
      <c r="E18" s="7"/>
      <c r="F18" s="7"/>
      <c r="G18" s="439" t="str">
        <f>IF('Month 1'!G18="","",'Month 1'!G18)</f>
        <v>00500</v>
      </c>
      <c r="H18" s="440" t="str">
        <f>IF('Month 1'!H18="","",'Month 1'!H18)</f>
        <v/>
      </c>
      <c r="I18" s="443" t="str">
        <f>IF('Month 1'!I18="","",'Month 1'!I18)</f>
        <v>00400</v>
      </c>
      <c r="J18" s="444" t="str">
        <f>IF('Month 1'!J18="","",'Month 1'!J18)</f>
        <v/>
      </c>
      <c r="K18" s="390"/>
      <c r="L18" s="437" t="str">
        <f>IF('Month 1'!L18="","",'Month 1'!L18)</f>
        <v/>
      </c>
      <c r="M18" s="437" t="str">
        <f>IF('Month 1'!M18="","",'Month 1'!M18)</f>
        <v/>
      </c>
      <c r="N18" s="437" t="str">
        <f>IF('Month 1'!N18="","",'Month 1'!N18)</f>
        <v/>
      </c>
      <c r="O18" s="438" t="str">
        <f>IF('Month 1'!O18="","",'Month 1'!O18)</f>
        <v/>
      </c>
      <c r="P18" s="342"/>
      <c r="Q18" s="437" t="str">
        <f>IF('Month 1'!Q18="","",'Month 1'!Q18)</f>
        <v/>
      </c>
      <c r="R18" s="437" t="str">
        <f>IF('Month 1'!R18="","",'Month 1'!R18)</f>
        <v/>
      </c>
      <c r="S18" s="437" t="str">
        <f>IF('Month 1'!S18="","",'Month 1'!S18)</f>
        <v/>
      </c>
      <c r="T18" s="438" t="str">
        <f>IF('Month 1'!T18="","",'Month 1'!T18)</f>
        <v/>
      </c>
      <c r="U18" s="342"/>
      <c r="V18" s="437" t="str">
        <f>IF('Month 1'!V18="","",'Month 1'!V18)</f>
        <v/>
      </c>
      <c r="W18" s="437" t="str">
        <f>IF('Month 1'!W18="","",'Month 1'!W18)</f>
        <v/>
      </c>
      <c r="X18" s="437" t="str">
        <f>IF('Month 1'!X18="","",'Month 1'!X18)</f>
        <v/>
      </c>
      <c r="Y18" s="438" t="str">
        <f>IF('Month 1'!Y18="","",'Month 1'!Y18)</f>
        <v/>
      </c>
      <c r="Z18" s="202"/>
      <c r="AA18" s="323"/>
      <c r="AB18" s="437" t="str">
        <f>IF('Month 1'!AB18="","",'Month 1'!AB18)</f>
        <v/>
      </c>
      <c r="AC18" s="437" t="str">
        <f>IF('Month 1'!AC18="","",'Month 1'!AC18)</f>
        <v/>
      </c>
      <c r="AD18" s="437" t="str">
        <f>IF('Month 1'!AD18="","",'Month 1'!AD18)</f>
        <v/>
      </c>
      <c r="AE18" s="438" t="str">
        <f>IF('Month 1'!AE18="","",'Month 1'!AE18)</f>
        <v/>
      </c>
      <c r="AF18" s="312"/>
      <c r="AG18" s="465" t="str">
        <f>IF('Month 1'!AG18="","",'Month 1'!AG18)</f>
        <v/>
      </c>
      <c r="AH18" s="465" t="str">
        <f>IF('Month 1'!AH18="","",'Month 1'!AH18)</f>
        <v/>
      </c>
      <c r="AI18" s="465" t="str">
        <f>IF('Month 1'!AI18="","",'Month 1'!AI18)</f>
        <v/>
      </c>
      <c r="AJ18" s="466" t="str">
        <f>IF('Month 1'!AJ18="","",'Month 1'!AJ18)</f>
        <v/>
      </c>
      <c r="AK18" s="312"/>
      <c r="AL18" s="465" t="str">
        <f>IF('Month 1'!AL18="","",'Month 1'!AL18)</f>
        <v/>
      </c>
      <c r="AM18" s="465" t="str">
        <f>IF('Month 1'!AM18="","",'Month 1'!AM18)</f>
        <v/>
      </c>
      <c r="AN18" s="465" t="str">
        <f>IF('Month 1'!AN18="","",'Month 1'!AN18)</f>
        <v/>
      </c>
      <c r="AO18" s="466" t="str">
        <f>IF('Month 1'!AO18="","",'Month 1'!AO18)</f>
        <v/>
      </c>
      <c r="AP18" s="312"/>
      <c r="AQ18" s="462" t="str">
        <f>IF('Month 1'!AQ18="","",'Month 1'!AQ18)</f>
        <v/>
      </c>
      <c r="AR18" s="462" t="str">
        <f>IF('Month 1'!AR18="","",'Month 1'!AR18)</f>
        <v/>
      </c>
      <c r="AS18" s="463" t="str">
        <f>IF('Month 1'!AS18="","",'Month 1'!AS18)</f>
        <v/>
      </c>
      <c r="AT18" s="464" t="str">
        <f>IF('Month 1'!AT18="","",'Month 1'!AT18)</f>
        <v/>
      </c>
      <c r="AU18" s="312"/>
      <c r="AV18" s="462" t="str">
        <f>IF('Month 1'!AV18="","",'Month 1'!AV18)</f>
        <v/>
      </c>
      <c r="AW18" s="462" t="str">
        <f>IF('Month 1'!AW18="","",'Month 1'!AW18)</f>
        <v/>
      </c>
      <c r="AX18" s="463" t="str">
        <f>IF('Month 1'!AX18="","",'Month 1'!AX18)</f>
        <v/>
      </c>
      <c r="AY18" s="464" t="str">
        <f>IF('Month 1'!AY18="","",'Month 1'!AY18)</f>
        <v/>
      </c>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row>
    <row r="19" spans="1:80" ht="12.75" customHeight="1" x14ac:dyDescent="0.25">
      <c r="A19" s="70" t="s">
        <v>11</v>
      </c>
      <c r="B19" s="8"/>
      <c r="C19" s="8"/>
      <c r="D19" s="6" t="s">
        <v>12</v>
      </c>
      <c r="E19" s="7"/>
      <c r="F19" s="7"/>
      <c r="G19" s="484" t="str">
        <f>IF('Month 1'!G19="","",'Month 1'!G19)</f>
        <v/>
      </c>
      <c r="H19" s="485" t="str">
        <f>IF('Month 1'!H19="","",'Month 1'!H19)</f>
        <v/>
      </c>
      <c r="I19" s="458" t="str">
        <f>IF('Month 1'!I19="","",'Month 1'!I19)</f>
        <v/>
      </c>
      <c r="J19" s="459" t="str">
        <f>IF('Month 1'!J19="","",'Month 1'!J19)</f>
        <v/>
      </c>
      <c r="K19" s="390"/>
      <c r="L19" s="445" t="str">
        <f>IF('Month 1'!L19="","",'Month 1'!L19)</f>
        <v/>
      </c>
      <c r="M19" s="445" t="str">
        <f>IF('Month 1'!M19="","",'Month 1'!M19)</f>
        <v/>
      </c>
      <c r="N19" s="445" t="str">
        <f>IF('Month 1'!N19="","",'Month 1'!N19)</f>
        <v/>
      </c>
      <c r="O19" s="446" t="str">
        <f>IF('Month 1'!O19="","",'Month 1'!O19)</f>
        <v/>
      </c>
      <c r="P19" s="342"/>
      <c r="Q19" s="445" t="str">
        <f>IF('Month 1'!Q19="","",'Month 1'!Q19)</f>
        <v/>
      </c>
      <c r="R19" s="445" t="str">
        <f>IF('Month 1'!R19="","",'Month 1'!R19)</f>
        <v/>
      </c>
      <c r="S19" s="445" t="str">
        <f>IF('Month 1'!S19="","",'Month 1'!S19)</f>
        <v/>
      </c>
      <c r="T19" s="446" t="str">
        <f>IF('Month 1'!T19="","",'Month 1'!T19)</f>
        <v/>
      </c>
      <c r="U19" s="342"/>
      <c r="V19" s="445" t="str">
        <f>IF('Month 1'!V19="","",'Month 1'!V19)</f>
        <v/>
      </c>
      <c r="W19" s="445" t="str">
        <f>IF('Month 1'!W19="","",'Month 1'!W19)</f>
        <v/>
      </c>
      <c r="X19" s="445" t="str">
        <f>IF('Month 1'!X19="","",'Month 1'!X19)</f>
        <v/>
      </c>
      <c r="Y19" s="446" t="str">
        <f>IF('Month 1'!Y19="","",'Month 1'!Y19)</f>
        <v/>
      </c>
      <c r="Z19" s="203"/>
      <c r="AA19" s="323"/>
      <c r="AB19" s="445" t="str">
        <f>IF('Month 1'!AB19="","",'Month 1'!AB19)</f>
        <v/>
      </c>
      <c r="AC19" s="445" t="str">
        <f>IF('Month 1'!AC19="","",'Month 1'!AC19)</f>
        <v/>
      </c>
      <c r="AD19" s="445" t="str">
        <f>IF('Month 1'!AD19="","",'Month 1'!AD19)</f>
        <v/>
      </c>
      <c r="AE19" s="446" t="str">
        <f>IF('Month 1'!AE19="","",'Month 1'!AE19)</f>
        <v/>
      </c>
      <c r="AF19" s="312"/>
      <c r="AG19" s="453" t="str">
        <f>IF('Month 1'!AG19="","",'Month 1'!AG19)</f>
        <v/>
      </c>
      <c r="AH19" s="453" t="str">
        <f>IF('Month 1'!AH19="","",'Month 1'!AH19)</f>
        <v/>
      </c>
      <c r="AI19" s="453" t="str">
        <f>IF('Month 1'!AI19="","",'Month 1'!AI19)</f>
        <v/>
      </c>
      <c r="AJ19" s="483" t="str">
        <f>IF('Month 1'!AJ19="","",'Month 1'!AJ19)</f>
        <v/>
      </c>
      <c r="AK19" s="312"/>
      <c r="AL19" s="453" t="str">
        <f>IF('Month 1'!AL19="","",'Month 1'!AL19)</f>
        <v/>
      </c>
      <c r="AM19" s="453" t="str">
        <f>IF('Month 1'!AM19="","",'Month 1'!AM19)</f>
        <v/>
      </c>
      <c r="AN19" s="453" t="str">
        <f>IF('Month 1'!AN19="","",'Month 1'!AN19)</f>
        <v/>
      </c>
      <c r="AO19" s="483" t="str">
        <f>IF('Month 1'!AO19="","",'Month 1'!AO19)</f>
        <v/>
      </c>
      <c r="AP19" s="312"/>
      <c r="AQ19" s="453" t="str">
        <f>IF('Month 1'!AQ19="","",'Month 1'!AQ19)</f>
        <v/>
      </c>
      <c r="AR19" s="453" t="str">
        <f>IF('Month 1'!AR19="","",'Month 1'!AR19)</f>
        <v/>
      </c>
      <c r="AS19" s="480" t="str">
        <f>IF('Month 1'!AS19="","",'Month 1'!AS19)</f>
        <v/>
      </c>
      <c r="AT19" s="483" t="str">
        <f>IF('Month 1'!AT19="","",'Month 1'!AT19)</f>
        <v/>
      </c>
      <c r="AU19" s="312"/>
      <c r="AV19" s="453" t="str">
        <f>IF('Month 1'!AV19="","",'Month 1'!AV19)</f>
        <v/>
      </c>
      <c r="AW19" s="453" t="str">
        <f>IF('Month 1'!AW19="","",'Month 1'!AW19)</f>
        <v/>
      </c>
      <c r="AX19" s="480" t="str">
        <f>IF('Month 1'!AX19="","",'Month 1'!AX19)</f>
        <v/>
      </c>
      <c r="AY19" s="483" t="str">
        <f>IF('Month 1'!AY19="","",'Month 1'!AY19)</f>
        <v/>
      </c>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row>
    <row r="20" spans="1:80" ht="15" customHeight="1" thickBot="1" x14ac:dyDescent="0.3">
      <c r="A20" s="94"/>
      <c r="B20" s="21"/>
      <c r="C20" s="21"/>
      <c r="D20" s="191" t="s">
        <v>13</v>
      </c>
      <c r="E20" s="192"/>
      <c r="F20" s="193"/>
      <c r="G20" s="447" t="str">
        <f>IF('Month 1'!G20="","",'Month 1'!G20)</f>
        <v/>
      </c>
      <c r="H20" s="448" t="str">
        <f>IF('Month 1'!H20="","",'Month 1'!H20)</f>
        <v/>
      </c>
      <c r="I20" s="449" t="str">
        <f>IF('Month 1'!I20="","",'Month 1'!I20)</f>
        <v/>
      </c>
      <c r="J20" s="450" t="str">
        <f>IF('Month 1'!J20="","",'Month 1'!J20)</f>
        <v/>
      </c>
      <c r="K20" s="390"/>
      <c r="L20" s="493" t="str">
        <f>IF('Month 1'!L20="","",'Month 1'!L20)</f>
        <v/>
      </c>
      <c r="M20" s="493" t="str">
        <f>IF('Month 1'!M20="","",'Month 1'!M20)</f>
        <v/>
      </c>
      <c r="N20" s="493" t="str">
        <f>IF('Month 1'!N20="","",'Month 1'!N20)</f>
        <v/>
      </c>
      <c r="O20" s="494" t="str">
        <f>IF('Month 1'!O20="","",'Month 1'!O20)</f>
        <v/>
      </c>
      <c r="P20" s="342"/>
      <c r="Q20" s="495" t="str">
        <f>IF('Month 1'!Q20="","",'Month 1'!Q20)</f>
        <v/>
      </c>
      <c r="R20" s="495" t="str">
        <f>IF('Month 1'!R20="","",'Month 1'!R20)</f>
        <v/>
      </c>
      <c r="S20" s="495" t="str">
        <f>IF('Month 1'!S20="","",'Month 1'!S20)</f>
        <v/>
      </c>
      <c r="T20" s="496" t="str">
        <f>IF('Month 1'!T20="","",'Month 1'!T20)</f>
        <v/>
      </c>
      <c r="U20" s="342"/>
      <c r="V20" s="493" t="str">
        <f>IF('Month 1'!V20="","",'Month 1'!V20)</f>
        <v/>
      </c>
      <c r="W20" s="493" t="str">
        <f>IF('Month 1'!W20="","",'Month 1'!W20)</f>
        <v/>
      </c>
      <c r="X20" s="493" t="str">
        <f>IF('Month 1'!X20="","",'Month 1'!X20)</f>
        <v/>
      </c>
      <c r="Y20" s="494" t="str">
        <f>IF('Month 1'!Y20="","",'Month 1'!Y20)</f>
        <v/>
      </c>
      <c r="Z20" s="203"/>
      <c r="AA20" s="323"/>
      <c r="AB20" s="493" t="str">
        <f>IF('Month 1'!AB20="","",'Month 1'!AB20)</f>
        <v/>
      </c>
      <c r="AC20" s="493" t="str">
        <f>IF('Month 1'!AC20="","",'Month 1'!AC20)</f>
        <v/>
      </c>
      <c r="AD20" s="493" t="str">
        <f>IF('Month 1'!AD20="","",'Month 1'!AD20)</f>
        <v/>
      </c>
      <c r="AE20" s="494" t="str">
        <f>IF('Month 1'!AE20="","",'Month 1'!AE20)</f>
        <v/>
      </c>
      <c r="AF20" s="312"/>
      <c r="AG20" s="471" t="str">
        <f>IF('Month 1'!AG20="","",'Month 1'!AG20)</f>
        <v/>
      </c>
      <c r="AH20" s="471" t="str">
        <f>IF('Month 1'!AH20="","",'Month 1'!AH20)</f>
        <v/>
      </c>
      <c r="AI20" s="471" t="str">
        <f>IF('Month 1'!AI20="","",'Month 1'!AI20)</f>
        <v/>
      </c>
      <c r="AJ20" s="472" t="str">
        <f>IF('Month 1'!AJ20="","",'Month 1'!AJ20)</f>
        <v/>
      </c>
      <c r="AK20" s="312"/>
      <c r="AL20" s="471" t="str">
        <f>IF('Month 1'!AL20="","",'Month 1'!AL20)</f>
        <v/>
      </c>
      <c r="AM20" s="471" t="str">
        <f>IF('Month 1'!AM20="","",'Month 1'!AM20)</f>
        <v/>
      </c>
      <c r="AN20" s="471" t="str">
        <f>IF('Month 1'!AN20="","",'Month 1'!AN20)</f>
        <v/>
      </c>
      <c r="AO20" s="472" t="str">
        <f>IF('Month 1'!AO20="","",'Month 1'!AO20)</f>
        <v/>
      </c>
      <c r="AP20" s="312"/>
      <c r="AQ20" s="473" t="str">
        <f>IF('Month 1'!AQ20="","",'Month 1'!AQ20)</f>
        <v/>
      </c>
      <c r="AR20" s="474" t="str">
        <f>IF('Month 1'!AR20="","",'Month 1'!AR20)</f>
        <v/>
      </c>
      <c r="AS20" s="474" t="str">
        <f>IF('Month 1'!AS20="","",'Month 1'!AS20)</f>
        <v/>
      </c>
      <c r="AT20" s="475" t="str">
        <f>IF('Month 1'!AT20="","",'Month 1'!AT20)</f>
        <v/>
      </c>
      <c r="AU20" s="312"/>
      <c r="AV20" s="471" t="str">
        <f>IF('Month 1'!AV20="","",'Month 1'!AV20)</f>
        <v/>
      </c>
      <c r="AW20" s="471" t="str">
        <f>IF('Month 1'!AW20="","",'Month 1'!AW20)</f>
        <v/>
      </c>
      <c r="AX20" s="482" t="str">
        <f>IF('Month 1'!AX20="","",'Month 1'!AX20)</f>
        <v/>
      </c>
      <c r="AY20" s="472" t="str">
        <f>IF('Month 1'!AY20="","",'Month 1'!AY20)</f>
        <v/>
      </c>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row>
    <row r="21" spans="1:80" ht="14.25" customHeight="1" x14ac:dyDescent="0.25">
      <c r="A21" s="71" t="s">
        <v>14</v>
      </c>
      <c r="B21" s="2"/>
      <c r="C21" s="2"/>
      <c r="D21" s="190" t="s">
        <v>12</v>
      </c>
      <c r="E21" s="9"/>
      <c r="F21" s="9"/>
      <c r="G21" s="487" t="str">
        <f>IF('Month 1'!G21="","",'Month 1'!G21)</f>
        <v/>
      </c>
      <c r="H21" s="488" t="str">
        <f>IF('Month 1'!H21="","",'Month 1'!H21)</f>
        <v/>
      </c>
      <c r="I21" s="489" t="str">
        <f>IF('Month 1'!I21="","",'Month 1'!I21)</f>
        <v/>
      </c>
      <c r="J21" s="490" t="str">
        <f>IF('Month 1'!J21="","",'Month 1'!J21)</f>
        <v/>
      </c>
      <c r="K21" s="390"/>
      <c r="L21" s="460" t="str">
        <f>IF('Month 1'!L21="","",'Month 1'!L21)</f>
        <v/>
      </c>
      <c r="M21" s="460" t="str">
        <f>IF('Month 1'!M21="","",'Month 1'!M21)</f>
        <v/>
      </c>
      <c r="N21" s="460" t="str">
        <f>IF('Month 1'!N21="","",'Month 1'!N21)</f>
        <v/>
      </c>
      <c r="O21" s="461" t="str">
        <f>IF('Month 1'!O21="","",'Month 1'!O21)</f>
        <v/>
      </c>
      <c r="P21" s="342"/>
      <c r="Q21" s="437" t="str">
        <f>IF('Month 1'!Q21="","",'Month 1'!Q21)</f>
        <v/>
      </c>
      <c r="R21" s="437" t="str">
        <f>IF('Month 1'!R21="","",'Month 1'!R21)</f>
        <v/>
      </c>
      <c r="S21" s="437" t="str">
        <f>IF('Month 1'!S21="","",'Month 1'!S21)</f>
        <v/>
      </c>
      <c r="T21" s="438" t="str">
        <f>IF('Month 1'!T21="","",'Month 1'!T21)</f>
        <v/>
      </c>
      <c r="U21" s="342"/>
      <c r="V21" s="460" t="str">
        <f>IF('Month 1'!V21="","",'Month 1'!V21)</f>
        <v/>
      </c>
      <c r="W21" s="460" t="str">
        <f>IF('Month 1'!W21="","",'Month 1'!W21)</f>
        <v/>
      </c>
      <c r="X21" s="460" t="str">
        <f>IF('Month 1'!X21="","",'Month 1'!X21)</f>
        <v/>
      </c>
      <c r="Y21" s="461" t="str">
        <f>IF('Month 1'!Y21="","",'Month 1'!Y21)</f>
        <v/>
      </c>
      <c r="Z21" s="203"/>
      <c r="AA21" s="323"/>
      <c r="AB21" s="460" t="str">
        <f>IF('Month 1'!AB21="","",'Month 1'!AB21)</f>
        <v/>
      </c>
      <c r="AC21" s="460" t="str">
        <f>IF('Month 1'!AC21="","",'Month 1'!AC21)</f>
        <v/>
      </c>
      <c r="AD21" s="460" t="str">
        <f>IF('Month 1'!AD21="","",'Month 1'!AD21)</f>
        <v/>
      </c>
      <c r="AE21" s="461" t="str">
        <f>IF('Month 1'!AE21="","",'Month 1'!AE21)</f>
        <v/>
      </c>
      <c r="AF21" s="312"/>
      <c r="AG21" s="462" t="str">
        <f>IF('Month 1'!AG21="","",'Month 1'!AG21)</f>
        <v/>
      </c>
      <c r="AH21" s="462" t="str">
        <f>IF('Month 1'!AH21="","",'Month 1'!AH21)</f>
        <v/>
      </c>
      <c r="AI21" s="462" t="str">
        <f>IF('Month 1'!AI21="","",'Month 1'!AI21)</f>
        <v/>
      </c>
      <c r="AJ21" s="464" t="str">
        <f>IF('Month 1'!AJ21="","",'Month 1'!AJ21)</f>
        <v/>
      </c>
      <c r="AK21" s="312"/>
      <c r="AL21" s="462" t="str">
        <f>IF('Month 1'!AL21="","",'Month 1'!AL21)</f>
        <v/>
      </c>
      <c r="AM21" s="462" t="str">
        <f>IF('Month 1'!AM21="","",'Month 1'!AM21)</f>
        <v/>
      </c>
      <c r="AN21" s="462" t="str">
        <f>IF('Month 1'!AN21="","",'Month 1'!AN21)</f>
        <v/>
      </c>
      <c r="AO21" s="464" t="str">
        <f>IF('Month 1'!AO21="","",'Month 1'!AO21)</f>
        <v/>
      </c>
      <c r="AP21" s="312"/>
      <c r="AQ21" s="465" t="str">
        <f>IF('Month 1'!AQ21="","",'Month 1'!AQ21)</f>
        <v/>
      </c>
      <c r="AR21" s="465" t="str">
        <f>IF('Month 1'!AR21="","",'Month 1'!AR21)</f>
        <v/>
      </c>
      <c r="AS21" s="470" t="str">
        <f>IF('Month 1'!AS21="","",'Month 1'!AS21)</f>
        <v/>
      </c>
      <c r="AT21" s="466" t="str">
        <f>IF('Month 1'!AT21="","",'Month 1'!AT21)</f>
        <v/>
      </c>
      <c r="AU21" s="312"/>
      <c r="AV21" s="462" t="str">
        <f>IF('Month 1'!AV21="","",'Month 1'!AV21)</f>
        <v/>
      </c>
      <c r="AW21" s="462" t="str">
        <f>IF('Month 1'!AW21="","",'Month 1'!AW21)</f>
        <v/>
      </c>
      <c r="AX21" s="463" t="str">
        <f>IF('Month 1'!AX21="","",'Month 1'!AX21)</f>
        <v/>
      </c>
      <c r="AY21" s="464" t="str">
        <f>IF('Month 1'!AY21="","",'Month 1'!AY21)</f>
        <v/>
      </c>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row>
    <row r="22" spans="1:80" ht="15" customHeight="1" thickBot="1" x14ac:dyDescent="0.3">
      <c r="A22" s="94"/>
      <c r="B22" s="21"/>
      <c r="C22" s="21"/>
      <c r="D22" s="191" t="s">
        <v>13</v>
      </c>
      <c r="E22" s="192"/>
      <c r="F22" s="193"/>
      <c r="G22" s="447" t="str">
        <f>IF('Month 1'!G22="","",'Month 1'!G22)</f>
        <v/>
      </c>
      <c r="H22" s="448" t="str">
        <f>IF('Month 1'!H22="","",'Month 1'!H22)</f>
        <v/>
      </c>
      <c r="I22" s="449" t="str">
        <f>IF('Month 1'!I22="","",'Month 1'!I22)</f>
        <v/>
      </c>
      <c r="J22" s="450" t="str">
        <f>IF('Month 1'!J22="","",'Month 1'!J22)</f>
        <v/>
      </c>
      <c r="K22" s="390"/>
      <c r="L22" s="493" t="str">
        <f>IF('Month 1'!L22="","",'Month 1'!L22)</f>
        <v/>
      </c>
      <c r="M22" s="493" t="str">
        <f>IF('Month 1'!M22="","",'Month 1'!M22)</f>
        <v/>
      </c>
      <c r="N22" s="493" t="str">
        <f>IF('Month 1'!N22="","",'Month 1'!N22)</f>
        <v/>
      </c>
      <c r="O22" s="494" t="str">
        <f>IF('Month 1'!O22="","",'Month 1'!O22)</f>
        <v/>
      </c>
      <c r="P22" s="342"/>
      <c r="Q22" s="493" t="str">
        <f>IF('Month 1'!Q22="","",'Month 1'!Q22)</f>
        <v/>
      </c>
      <c r="R22" s="493" t="str">
        <f>IF('Month 1'!R22="","",'Month 1'!R22)</f>
        <v/>
      </c>
      <c r="S22" s="493" t="str">
        <f>IF('Month 1'!S22="","",'Month 1'!S22)</f>
        <v/>
      </c>
      <c r="T22" s="494" t="str">
        <f>IF('Month 1'!T22="","",'Month 1'!T22)</f>
        <v/>
      </c>
      <c r="U22" s="342"/>
      <c r="V22" s="493" t="str">
        <f>IF('Month 1'!V22="","",'Month 1'!V22)</f>
        <v/>
      </c>
      <c r="W22" s="493" t="str">
        <f>IF('Month 1'!W22="","",'Month 1'!W22)</f>
        <v/>
      </c>
      <c r="X22" s="493" t="str">
        <f>IF('Month 1'!X22="","",'Month 1'!X22)</f>
        <v/>
      </c>
      <c r="Y22" s="494" t="str">
        <f>IF('Month 1'!Y22="","",'Month 1'!Y22)</f>
        <v/>
      </c>
      <c r="Z22" s="203"/>
      <c r="AA22" s="323"/>
      <c r="AB22" s="493" t="str">
        <f>IF('Month 1'!AB22="","",'Month 1'!AB22)</f>
        <v/>
      </c>
      <c r="AC22" s="493" t="str">
        <f>IF('Month 1'!AC22="","",'Month 1'!AC22)</f>
        <v/>
      </c>
      <c r="AD22" s="493" t="str">
        <f>IF('Month 1'!AD22="","",'Month 1'!AD22)</f>
        <v/>
      </c>
      <c r="AE22" s="494" t="str">
        <f>IF('Month 1'!AE22="","",'Month 1'!AE22)</f>
        <v/>
      </c>
      <c r="AF22" s="312"/>
      <c r="AG22" s="476" t="str">
        <f>IF('Month 1'!AG22="","",'Month 1'!AG22)</f>
        <v/>
      </c>
      <c r="AH22" s="476" t="str">
        <f>IF('Month 1'!AH22="","",'Month 1'!AH22)</f>
        <v/>
      </c>
      <c r="AI22" s="476" t="str">
        <f>IF('Month 1'!AI22="","",'Month 1'!AI22)</f>
        <v/>
      </c>
      <c r="AJ22" s="477" t="str">
        <f>IF('Month 1'!AJ22="","",'Month 1'!AJ22)</f>
        <v/>
      </c>
      <c r="AK22" s="312"/>
      <c r="AL22" s="476" t="str">
        <f>IF('Month 1'!AL22="","",'Month 1'!AL22)</f>
        <v/>
      </c>
      <c r="AM22" s="476" t="str">
        <f>IF('Month 1'!AM22="","",'Month 1'!AM22)</f>
        <v/>
      </c>
      <c r="AN22" s="476" t="str">
        <f>IF('Month 1'!AN22="","",'Month 1'!AN22)</f>
        <v/>
      </c>
      <c r="AO22" s="477" t="str">
        <f>IF('Month 1'!AO22="","",'Month 1'!AO22)</f>
        <v/>
      </c>
      <c r="AP22" s="312"/>
      <c r="AQ22" s="476" t="str">
        <f>IF('Month 1'!AQ22="","",'Month 1'!AQ22)</f>
        <v/>
      </c>
      <c r="AR22" s="476" t="str">
        <f>IF('Month 1'!AR22="","",'Month 1'!AR22)</f>
        <v/>
      </c>
      <c r="AS22" s="473" t="str">
        <f>IF('Month 1'!AS22="","",'Month 1'!AS22)</f>
        <v/>
      </c>
      <c r="AT22" s="477" t="str">
        <f>IF('Month 1'!AT22="","",'Month 1'!AT22)</f>
        <v/>
      </c>
      <c r="AU22" s="312"/>
      <c r="AV22" s="476" t="str">
        <f>IF('Month 1'!AV22="","",'Month 1'!AV22)</f>
        <v/>
      </c>
      <c r="AW22" s="476" t="str">
        <f>IF('Month 1'!AW22="","",'Month 1'!AW22)</f>
        <v/>
      </c>
      <c r="AX22" s="473" t="str">
        <f>IF('Month 1'!AX22="","",'Month 1'!AX22)</f>
        <v/>
      </c>
      <c r="AY22" s="477" t="str">
        <f>IF('Month 1'!AY22="","",'Month 1'!AY22)</f>
        <v/>
      </c>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row>
    <row r="23" spans="1:80" ht="14.25" customHeight="1" x14ac:dyDescent="0.25">
      <c r="A23" s="71" t="s">
        <v>15</v>
      </c>
      <c r="B23" s="2"/>
      <c r="C23" s="2"/>
      <c r="D23" s="190" t="s">
        <v>16</v>
      </c>
      <c r="E23" s="9"/>
      <c r="F23" s="9"/>
      <c r="G23" s="487" t="str">
        <f>IF('Month 1'!G23="","",'Month 1'!G23)</f>
        <v/>
      </c>
      <c r="H23" s="488" t="str">
        <f>IF('Month 1'!H23="","",'Month 1'!H23)</f>
        <v/>
      </c>
      <c r="I23" s="489" t="str">
        <f>IF('Month 1'!I23="","",'Month 1'!I23)</f>
        <v/>
      </c>
      <c r="J23" s="490" t="str">
        <f>IF('Month 1'!J23="","",'Month 1'!J23)</f>
        <v/>
      </c>
      <c r="K23" s="390"/>
      <c r="L23" s="460" t="str">
        <f>IF('Month 1'!L23="","",'Month 1'!L23)</f>
        <v/>
      </c>
      <c r="M23" s="460" t="str">
        <f>IF('Month 1'!M23="","",'Month 1'!M23)</f>
        <v/>
      </c>
      <c r="N23" s="491" t="str">
        <f>IF('Month 1'!N23="","",'Month 1'!N23)</f>
        <v/>
      </c>
      <c r="O23" s="492" t="str">
        <f>IF('Month 1'!O23="","",'Month 1'!O23)</f>
        <v/>
      </c>
      <c r="P23" s="342"/>
      <c r="Q23" s="460" t="str">
        <f>IF('Month 1'!Q23="","",'Month 1'!Q23)</f>
        <v/>
      </c>
      <c r="R23" s="460" t="str">
        <f>IF('Month 1'!R23="","",'Month 1'!R23)</f>
        <v/>
      </c>
      <c r="S23" s="491" t="str">
        <f>IF('Month 1'!S23="","",'Month 1'!S23)</f>
        <v/>
      </c>
      <c r="T23" s="492" t="str">
        <f>IF('Month 1'!T23="","",'Month 1'!T23)</f>
        <v/>
      </c>
      <c r="U23" s="342"/>
      <c r="V23" s="460" t="str">
        <f>IF('Month 1'!V23="","",'Month 1'!V23)</f>
        <v/>
      </c>
      <c r="W23" s="460" t="str">
        <f>IF('Month 1'!W23="","",'Month 1'!W23)</f>
        <v/>
      </c>
      <c r="X23" s="491" t="str">
        <f>IF('Month 1'!X23="","",'Month 1'!X23)</f>
        <v/>
      </c>
      <c r="Y23" s="492" t="str">
        <f>IF('Month 1'!Y23="","",'Month 1'!Y23)</f>
        <v/>
      </c>
      <c r="Z23" s="203"/>
      <c r="AA23" s="323"/>
      <c r="AB23" s="460" t="str">
        <f>IF('Month 1'!AB23="","",'Month 1'!AB23)</f>
        <v/>
      </c>
      <c r="AC23" s="460" t="str">
        <f>IF('Month 1'!AC23="","",'Month 1'!AC23)</f>
        <v/>
      </c>
      <c r="AD23" s="491" t="str">
        <f>IF('Month 1'!AD23="","",'Month 1'!AD23)</f>
        <v/>
      </c>
      <c r="AE23" s="492" t="str">
        <f>IF('Month 1'!AE23="","",'Month 1'!AE23)</f>
        <v/>
      </c>
      <c r="AF23" s="312"/>
      <c r="AG23" s="470" t="str">
        <f>IF('Month 1'!AG23="","",'Month 1'!AG23)</f>
        <v/>
      </c>
      <c r="AH23" s="486" t="str">
        <f>IF('Month 1'!AH23="","",'Month 1'!AH23)</f>
        <v/>
      </c>
      <c r="AI23" s="470" t="str">
        <f>IF('Month 1'!AI23="","",'Month 1'!AI23)</f>
        <v/>
      </c>
      <c r="AJ23" s="479" t="str">
        <f>IF('Month 1'!AJ23="","",'Month 1'!AJ23)</f>
        <v/>
      </c>
      <c r="AK23" s="312"/>
      <c r="AL23" s="470" t="str">
        <f>IF('Month 1'!AL23="","",'Month 1'!AL23)</f>
        <v/>
      </c>
      <c r="AM23" s="486" t="str">
        <f>IF('Month 1'!AM23="","",'Month 1'!AM23)</f>
        <v/>
      </c>
      <c r="AN23" s="470" t="str">
        <f>IF('Month 1'!AN23="","",'Month 1'!AN23)</f>
        <v/>
      </c>
      <c r="AO23" s="479" t="str">
        <f>IF('Month 1'!AO23="","",'Month 1'!AO23)</f>
        <v/>
      </c>
      <c r="AP23" s="312"/>
      <c r="AQ23" s="465" t="str">
        <f>IF('Month 1'!AQ23="","",'Month 1'!AQ23)</f>
        <v/>
      </c>
      <c r="AR23" s="465" t="str">
        <f>IF('Month 1'!AR23="","",'Month 1'!AR23)</f>
        <v/>
      </c>
      <c r="AS23" s="470" t="str">
        <f>IF('Month 1'!AS23="","",'Month 1'!AS23)</f>
        <v/>
      </c>
      <c r="AT23" s="479" t="str">
        <f>IF('Month 1'!AT23="","",'Month 1'!AT23)</f>
        <v/>
      </c>
      <c r="AU23" s="312"/>
      <c r="AV23" s="465" t="str">
        <f>IF('Month 1'!AV23="","",'Month 1'!AV23)</f>
        <v/>
      </c>
      <c r="AW23" s="465" t="str">
        <f>IF('Month 1'!AW23="","",'Month 1'!AW23)</f>
        <v/>
      </c>
      <c r="AX23" s="470" t="str">
        <f>IF('Month 1'!AX23="","",'Month 1'!AX23)</f>
        <v/>
      </c>
      <c r="AY23" s="479" t="str">
        <f>IF('Month 1'!AY23="","",'Month 1'!AY23)</f>
        <v/>
      </c>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8"/>
      <c r="BW23" s="138"/>
      <c r="BX23" s="135"/>
      <c r="BY23" s="135"/>
      <c r="BZ23" s="135"/>
      <c r="CA23" s="135"/>
      <c r="CB23" s="135"/>
    </row>
    <row r="24" spans="1:80" ht="15" customHeight="1" x14ac:dyDescent="0.25">
      <c r="A24" s="71" t="s">
        <v>17</v>
      </c>
      <c r="B24" s="2"/>
      <c r="C24" s="2"/>
      <c r="D24" s="6" t="s">
        <v>18</v>
      </c>
      <c r="E24" s="7"/>
      <c r="F24" s="7"/>
      <c r="G24" s="484" t="str">
        <f>IF('Month 1'!G24="","",'Month 1'!G24)</f>
        <v/>
      </c>
      <c r="H24" s="485" t="str">
        <f>IF('Month 1'!H24="","",'Month 1'!H24)</f>
        <v/>
      </c>
      <c r="I24" s="458" t="str">
        <f>IF('Month 1'!I24="","",'Month 1'!I24)</f>
        <v/>
      </c>
      <c r="J24" s="459" t="str">
        <f>IF('Month 1'!J24="","",'Month 1'!J24)</f>
        <v/>
      </c>
      <c r="K24" s="390"/>
      <c r="L24" s="445" t="str">
        <f>IF('Month 1'!L24="","",'Month 1'!L24)</f>
        <v/>
      </c>
      <c r="M24" s="445" t="str">
        <f>IF('Month 1'!M24="","",'Month 1'!M24)</f>
        <v/>
      </c>
      <c r="N24" s="497" t="str">
        <f>IF('Month 1'!N24="","",'Month 1'!N24)</f>
        <v/>
      </c>
      <c r="O24" s="498" t="str">
        <f>IF('Month 1'!O24="","",'Month 1'!O24)</f>
        <v/>
      </c>
      <c r="P24" s="342"/>
      <c r="Q24" s="445" t="str">
        <f>IF('Month 1'!Q24="","",'Month 1'!Q24)</f>
        <v/>
      </c>
      <c r="R24" s="445" t="str">
        <f>IF('Month 1'!R24="","",'Month 1'!R24)</f>
        <v/>
      </c>
      <c r="S24" s="497" t="str">
        <f>IF('Month 1'!S24="","",'Month 1'!S24)</f>
        <v/>
      </c>
      <c r="T24" s="498" t="str">
        <f>IF('Month 1'!T24="","",'Month 1'!T24)</f>
        <v/>
      </c>
      <c r="U24" s="342"/>
      <c r="V24" s="445" t="str">
        <f>IF('Month 1'!V24="","",'Month 1'!V24)</f>
        <v/>
      </c>
      <c r="W24" s="445" t="str">
        <f>IF('Month 1'!W24="","",'Month 1'!W24)</f>
        <v/>
      </c>
      <c r="X24" s="497" t="str">
        <f>IF('Month 1'!X24="","",'Month 1'!X24)</f>
        <v/>
      </c>
      <c r="Y24" s="498" t="str">
        <f>IF('Month 1'!Y24="","",'Month 1'!Y24)</f>
        <v/>
      </c>
      <c r="Z24" s="203"/>
      <c r="AA24" s="323"/>
      <c r="AB24" s="445" t="str">
        <f>IF('Month 1'!AB24="","",'Month 1'!AB24)</f>
        <v/>
      </c>
      <c r="AC24" s="445" t="str">
        <f>IF('Month 1'!AC24="","",'Month 1'!AC24)</f>
        <v/>
      </c>
      <c r="AD24" s="497" t="str">
        <f>IF('Month 1'!AD24="","",'Month 1'!AD24)</f>
        <v/>
      </c>
      <c r="AE24" s="498" t="str">
        <f>IF('Month 1'!AE24="","",'Month 1'!AE24)</f>
        <v/>
      </c>
      <c r="AF24" s="312"/>
      <c r="AG24" s="480" t="str">
        <f>IF('Month 1'!AG24="","",'Month 1'!AG24)</f>
        <v/>
      </c>
      <c r="AH24" s="502" t="str">
        <f>IF('Month 1'!AH24="","",'Month 1'!AH24)</f>
        <v/>
      </c>
      <c r="AI24" s="480" t="str">
        <f>IF('Month 1'!AI24="","",'Month 1'!AI24)</f>
        <v/>
      </c>
      <c r="AJ24" s="481" t="str">
        <f>IF('Month 1'!AJ24="","",'Month 1'!AJ24)</f>
        <v/>
      </c>
      <c r="AK24" s="312"/>
      <c r="AL24" s="480" t="str">
        <f>IF('Month 1'!AL24="","",'Month 1'!AL24)</f>
        <v/>
      </c>
      <c r="AM24" s="502" t="str">
        <f>IF('Month 1'!AM24="","",'Month 1'!AM24)</f>
        <v/>
      </c>
      <c r="AN24" s="480" t="str">
        <f>IF('Month 1'!AN24="","",'Month 1'!AN24)</f>
        <v/>
      </c>
      <c r="AO24" s="481" t="str">
        <f>IF('Month 1'!AO24="","",'Month 1'!AO24)</f>
        <v/>
      </c>
      <c r="AP24" s="312"/>
      <c r="AQ24" s="453" t="str">
        <f>IF('Month 1'!AQ24="","",'Month 1'!AQ24)</f>
        <v/>
      </c>
      <c r="AR24" s="453" t="str">
        <f>IF('Month 1'!AR24="","",'Month 1'!AR24)</f>
        <v/>
      </c>
      <c r="AS24" s="480" t="str">
        <f>IF('Month 1'!AS24="","",'Month 1'!AS24)</f>
        <v/>
      </c>
      <c r="AT24" s="481" t="str">
        <f>IF('Month 1'!AT24="","",'Month 1'!AT24)</f>
        <v/>
      </c>
      <c r="AU24" s="312"/>
      <c r="AV24" s="453" t="str">
        <f>IF('Month 1'!AV24="","",'Month 1'!AV24)</f>
        <v/>
      </c>
      <c r="AW24" s="453" t="str">
        <f>IF('Month 1'!AW24="","",'Month 1'!AW24)</f>
        <v/>
      </c>
      <c r="AX24" s="480" t="str">
        <f>IF('Month 1'!AX24="","",'Month 1'!AX24)</f>
        <v/>
      </c>
      <c r="AY24" s="481" t="str">
        <f>IF('Month 1'!AY24="","",'Month 1'!AY24)</f>
        <v/>
      </c>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8"/>
      <c r="BW24" s="138"/>
      <c r="BX24" s="135"/>
      <c r="BY24" s="135"/>
      <c r="BZ24" s="135"/>
      <c r="CA24" s="135"/>
      <c r="CB24" s="135"/>
    </row>
    <row r="25" spans="1:80" ht="14.25" customHeight="1" thickBot="1" x14ac:dyDescent="0.3">
      <c r="A25" s="94"/>
      <c r="B25" s="21"/>
      <c r="C25" s="21"/>
      <c r="D25" s="63" t="s">
        <v>19</v>
      </c>
      <c r="E25" s="21"/>
      <c r="F25" s="64"/>
      <c r="G25" s="506" t="str">
        <f>IF('Month 1'!G25="","",'Month 1'!G25)</f>
        <v/>
      </c>
      <c r="H25" s="507" t="str">
        <f>IF('Month 1'!H25="","",'Month 1'!H25)</f>
        <v/>
      </c>
      <c r="I25" s="449" t="str">
        <f>IF('Month 1'!I25="","",'Month 1'!I25)</f>
        <v/>
      </c>
      <c r="J25" s="450" t="str">
        <f>IF('Month 1'!J25="","",'Month 1'!J25)</f>
        <v/>
      </c>
      <c r="K25" s="390"/>
      <c r="L25" s="445" t="str">
        <f>IF('Month 1'!L25="","",'Month 1'!L25)</f>
        <v/>
      </c>
      <c r="M25" s="445" t="str">
        <f>IF('Month 1'!M25="","",'Month 1'!M25)</f>
        <v/>
      </c>
      <c r="N25" s="497" t="str">
        <f>IF('Month 1'!N25="","",'Month 1'!N25)</f>
        <v/>
      </c>
      <c r="O25" s="498" t="str">
        <f>IF('Month 1'!O25="","",'Month 1'!O25)</f>
        <v/>
      </c>
      <c r="P25" s="342"/>
      <c r="Q25" s="445" t="str">
        <f>IF('Month 1'!Q25="","",'Month 1'!Q25)</f>
        <v/>
      </c>
      <c r="R25" s="445" t="str">
        <f>IF('Month 1'!R25="","",'Month 1'!R25)</f>
        <v/>
      </c>
      <c r="S25" s="497" t="str">
        <f>IF('Month 1'!S25="","",'Month 1'!S25)</f>
        <v/>
      </c>
      <c r="T25" s="498" t="str">
        <f>IF('Month 1'!T25="","",'Month 1'!T25)</f>
        <v/>
      </c>
      <c r="U25" s="342"/>
      <c r="V25" s="445" t="str">
        <f>IF('Month 1'!V25="","",'Month 1'!V25)</f>
        <v/>
      </c>
      <c r="W25" s="445" t="str">
        <f>IF('Month 1'!W25="","",'Month 1'!W25)</f>
        <v/>
      </c>
      <c r="X25" s="497" t="str">
        <f>IF('Month 1'!X25="","",'Month 1'!X25)</f>
        <v/>
      </c>
      <c r="Y25" s="498" t="str">
        <f>IF('Month 1'!Y25="","",'Month 1'!Y25)</f>
        <v/>
      </c>
      <c r="Z25" s="203"/>
      <c r="AA25" s="323"/>
      <c r="AB25" s="445" t="str">
        <f>IF('Month 1'!AB25="","",'Month 1'!AB25)</f>
        <v/>
      </c>
      <c r="AC25" s="445" t="str">
        <f>IF('Month 1'!AC25="","",'Month 1'!AC25)</f>
        <v/>
      </c>
      <c r="AD25" s="497" t="str">
        <f>IF('Month 1'!AD25="","",'Month 1'!AD25)</f>
        <v/>
      </c>
      <c r="AE25" s="498" t="str">
        <f>IF('Month 1'!AE25="","",'Month 1'!AE25)</f>
        <v/>
      </c>
      <c r="AF25" s="312"/>
      <c r="AG25" s="480" t="str">
        <f>IF('Month 1'!AG25="","",'Month 1'!AG25)</f>
        <v/>
      </c>
      <c r="AH25" s="502" t="str">
        <f>IF('Month 1'!AH25="","",'Month 1'!AH25)</f>
        <v/>
      </c>
      <c r="AI25" s="480" t="str">
        <f>IF('Month 1'!AI25="","",'Month 1'!AI25)</f>
        <v/>
      </c>
      <c r="AJ25" s="481" t="str">
        <f>IF('Month 1'!AJ25="","",'Month 1'!AJ25)</f>
        <v/>
      </c>
      <c r="AK25" s="312"/>
      <c r="AL25" s="480" t="str">
        <f>IF('Month 1'!AL25="","",'Month 1'!AL25)</f>
        <v/>
      </c>
      <c r="AM25" s="502" t="str">
        <f>IF('Month 1'!AM25="","",'Month 1'!AM25)</f>
        <v/>
      </c>
      <c r="AN25" s="480" t="str">
        <f>IF('Month 1'!AN25="","",'Month 1'!AN25)</f>
        <v/>
      </c>
      <c r="AO25" s="481" t="str">
        <f>IF('Month 1'!AO25="","",'Month 1'!AO25)</f>
        <v/>
      </c>
      <c r="AP25" s="312"/>
      <c r="AQ25" s="453" t="str">
        <f>IF('Month 1'!AQ25="","",'Month 1'!AQ25)</f>
        <v/>
      </c>
      <c r="AR25" s="453" t="str">
        <f>IF('Month 1'!AR25="","",'Month 1'!AR25)</f>
        <v/>
      </c>
      <c r="AS25" s="480" t="str">
        <f>IF('Month 1'!AS25="","",'Month 1'!AS25)</f>
        <v/>
      </c>
      <c r="AT25" s="481" t="str">
        <f>IF('Month 1'!AT25="","",'Month 1'!AT25)</f>
        <v/>
      </c>
      <c r="AU25" s="312"/>
      <c r="AV25" s="453" t="str">
        <f>IF('Month 1'!AV25="","",'Month 1'!AV25)</f>
        <v/>
      </c>
      <c r="AW25" s="453" t="str">
        <f>IF('Month 1'!AW25="","",'Month 1'!AW25)</f>
        <v/>
      </c>
      <c r="AX25" s="480" t="str">
        <f>IF('Month 1'!AX25="","",'Month 1'!AX25)</f>
        <v/>
      </c>
      <c r="AY25" s="481" t="str">
        <f>IF('Month 1'!AY25="","",'Month 1'!AY25)</f>
        <v/>
      </c>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8"/>
      <c r="BW25" s="138"/>
      <c r="BX25" s="135"/>
      <c r="BY25" s="135"/>
      <c r="BZ25" s="135"/>
      <c r="CA25" s="135"/>
      <c r="CB25" s="135"/>
    </row>
    <row r="26" spans="1:80" ht="12.75" customHeight="1" thickBot="1" x14ac:dyDescent="0.3">
      <c r="A26" s="72" t="str">
        <f>CONCATENATE($V$13,W13,"/",1,"/",X13,Y13)</f>
        <v>02/1/23</v>
      </c>
      <c r="B26" s="73">
        <f>(+V13+W13)*X13+Y13</f>
        <v>7</v>
      </c>
      <c r="C26" s="93"/>
      <c r="D26" s="93"/>
      <c r="E26" s="290" t="s">
        <v>32</v>
      </c>
      <c r="F26" s="291"/>
      <c r="G26" s="292" t="s">
        <v>20</v>
      </c>
      <c r="H26" s="293"/>
      <c r="I26" s="150" t="s">
        <v>30</v>
      </c>
      <c r="J26" s="151" t="s">
        <v>31</v>
      </c>
      <c r="K26" s="391"/>
      <c r="L26" s="441" t="s">
        <v>21</v>
      </c>
      <c r="M26" s="441"/>
      <c r="N26" s="441" t="s">
        <v>64</v>
      </c>
      <c r="O26" s="442"/>
      <c r="P26" s="343"/>
      <c r="Q26" s="441" t="s">
        <v>21</v>
      </c>
      <c r="R26" s="441"/>
      <c r="S26" s="441" t="s">
        <v>64</v>
      </c>
      <c r="T26" s="442"/>
      <c r="U26" s="343"/>
      <c r="V26" s="503" t="s">
        <v>21</v>
      </c>
      <c r="W26" s="504"/>
      <c r="X26" s="503" t="s">
        <v>64</v>
      </c>
      <c r="Y26" s="505"/>
      <c r="Z26" s="204"/>
      <c r="AA26" s="324"/>
      <c r="AB26" s="508" t="s">
        <v>21</v>
      </c>
      <c r="AC26" s="509"/>
      <c r="AD26" s="508" t="s">
        <v>64</v>
      </c>
      <c r="AE26" s="510"/>
      <c r="AF26" s="313"/>
      <c r="AG26" s="503" t="s">
        <v>21</v>
      </c>
      <c r="AH26" s="504"/>
      <c r="AI26" s="503" t="s">
        <v>64</v>
      </c>
      <c r="AJ26" s="505"/>
      <c r="AK26" s="313"/>
      <c r="AL26" s="503" t="s">
        <v>21</v>
      </c>
      <c r="AM26" s="504"/>
      <c r="AN26" s="503" t="s">
        <v>64</v>
      </c>
      <c r="AO26" s="505"/>
      <c r="AP26" s="313"/>
      <c r="AQ26" s="441" t="s">
        <v>21</v>
      </c>
      <c r="AR26" s="441"/>
      <c r="AS26" s="503" t="s">
        <v>64</v>
      </c>
      <c r="AT26" s="505"/>
      <c r="AU26" s="313"/>
      <c r="AV26" s="508" t="s">
        <v>21</v>
      </c>
      <c r="AW26" s="509"/>
      <c r="AX26" s="503" t="s">
        <v>64</v>
      </c>
      <c r="AY26" s="505"/>
      <c r="AZ26" s="138"/>
      <c r="BA26" s="138"/>
      <c r="BB26" s="138"/>
      <c r="BC26" s="138"/>
      <c r="BD26" s="135"/>
      <c r="BE26" s="138"/>
      <c r="BF26" s="138"/>
      <c r="BG26" s="138"/>
      <c r="BH26" s="138"/>
      <c r="BI26" s="135"/>
      <c r="BJ26" s="138"/>
      <c r="BK26" s="138"/>
      <c r="BL26" s="138"/>
      <c r="BM26" s="138"/>
      <c r="BN26" s="135"/>
      <c r="BO26" s="138"/>
      <c r="BP26" s="138"/>
      <c r="BQ26" s="138"/>
      <c r="BR26" s="138"/>
      <c r="BS26" s="135"/>
      <c r="BT26" s="138"/>
      <c r="BU26" s="138"/>
      <c r="BV26" s="138"/>
      <c r="BW26" s="138"/>
      <c r="BX26" s="135"/>
      <c r="BY26" s="138"/>
      <c r="BZ26" s="138"/>
      <c r="CA26" s="138"/>
      <c r="CB26" s="138"/>
    </row>
    <row r="27" spans="1:80" ht="12.75" customHeight="1" x14ac:dyDescent="0.2">
      <c r="A27" s="142"/>
      <c r="B27" s="92"/>
      <c r="C27" s="92"/>
      <c r="D27" s="92"/>
      <c r="E27" s="9" t="str">
        <f>IF(+B$26&gt;0,TEXT(A$26 + F27-1,"DDD"),"")</f>
        <v>Wed</v>
      </c>
      <c r="F27" s="9">
        <v>1</v>
      </c>
      <c r="G27" s="265"/>
      <c r="H27" s="266"/>
      <c r="I27" s="54"/>
      <c r="J27" s="55"/>
      <c r="K27" s="61"/>
      <c r="L27" s="267"/>
      <c r="M27" s="268"/>
      <c r="N27" s="252" t="str">
        <f ca="1">IF(OR(CELL("type",L27)="L",CELL("type",$G27)="L"),"",IF(L27*$G27=0,"",$G27*L27*8.345))</f>
        <v/>
      </c>
      <c r="O27" s="254"/>
      <c r="P27" s="61"/>
      <c r="Q27" s="267"/>
      <c r="R27" s="268"/>
      <c r="S27" s="252" t="str">
        <f ca="1">IF(OR(CELL("type",Q27)="L",CELL("type",$G27)="L"),"",IF(Q27*$G27=0,"",$G27*Q27*8.345))</f>
        <v/>
      </c>
      <c r="T27" s="254"/>
      <c r="U27" s="61"/>
      <c r="V27" s="267"/>
      <c r="W27" s="268"/>
      <c r="X27" s="252" t="str">
        <f ca="1">IF(OR(CELL("type",V27)="L",CELL("type",$G27)="L"),"",IF(V27*$G27=0,"",$G27*V27*8.345))</f>
        <v/>
      </c>
      <c r="Y27" s="254"/>
      <c r="Z27" s="205">
        <f>F27</f>
        <v>1</v>
      </c>
      <c r="AA27" s="61"/>
      <c r="AB27" s="267"/>
      <c r="AC27" s="268"/>
      <c r="AD27" s="252" t="str">
        <f ca="1">IF(OR(CELL("type",AB27)="L",CELL("type",$G27)="L"),"",IF(AB27*$G27=0,"",$G27*AB27*8.345))</f>
        <v/>
      </c>
      <c r="AE27" s="254"/>
      <c r="AF27" s="61"/>
      <c r="AG27" s="267"/>
      <c r="AH27" s="268"/>
      <c r="AI27" s="252" t="str">
        <f ca="1">IF(OR(CELL("type",AG27)="L",CELL("type",$G27)="L"),"",IF(AG27*$G27=0,"",$G27*AG27*8.345))</f>
        <v/>
      </c>
      <c r="AJ27" s="254"/>
      <c r="AK27" s="61"/>
      <c r="AL27" s="267"/>
      <c r="AM27" s="268"/>
      <c r="AN27" s="252" t="str">
        <f ca="1">IF(OR(CELL("type",AL27)="L",CELL("type",$G27)="L"),"",IF(AL27*$G27=0,"",$G27*AL27*8.345))</f>
        <v/>
      </c>
      <c r="AO27" s="254"/>
      <c r="AP27" s="61"/>
      <c r="AQ27" s="267"/>
      <c r="AR27" s="268"/>
      <c r="AS27" s="252" t="str">
        <f ca="1">IF(OR(CELL("type",AQ27)="L",CELL("type",$G27)="L"),"",IF(AQ27*$G27=0,"",$G27*AQ27*8.345))</f>
        <v/>
      </c>
      <c r="AT27" s="254"/>
      <c r="AU27" s="61"/>
      <c r="AV27" s="267"/>
      <c r="AW27" s="268"/>
      <c r="AX27" s="252" t="str">
        <f ca="1">IF(OR(CELL("type",AV27)="L",CELL("type",$G27)="L"),"",IF(AV27*$G27=0,"",$G27*AV27*8.345))</f>
        <v/>
      </c>
      <c r="AY27" s="254"/>
      <c r="AZ27" s="136"/>
      <c r="BA27" s="136"/>
      <c r="BB27" s="136"/>
      <c r="BC27" s="136"/>
      <c r="BD27" s="136"/>
      <c r="BE27" s="136"/>
      <c r="BF27" s="136"/>
      <c r="BI27" s="136"/>
      <c r="BJ27" s="136"/>
      <c r="BK27" s="136"/>
      <c r="BN27" s="136"/>
      <c r="BO27" s="136"/>
      <c r="BP27" s="136"/>
      <c r="BS27" s="136"/>
      <c r="BT27" s="136"/>
      <c r="BU27" s="136"/>
      <c r="BX27" s="136"/>
      <c r="BY27" s="135"/>
      <c r="BZ27" s="135"/>
    </row>
    <row r="28" spans="1:80" ht="12.75" customHeight="1" x14ac:dyDescent="0.2">
      <c r="A28" s="69"/>
      <c r="B28" s="7"/>
      <c r="C28" s="7"/>
      <c r="D28" s="7" t="s">
        <v>1</v>
      </c>
      <c r="E28" s="7" t="str">
        <f t="shared" ref="E28:E54" si="1">IF(+B$26&gt;0,TEXT(A$26 + F28-1,"DDD"),"")</f>
        <v>Thu</v>
      </c>
      <c r="F28" s="144">
        <v>2</v>
      </c>
      <c r="G28" s="265"/>
      <c r="H28" s="266"/>
      <c r="I28" s="47"/>
      <c r="J28" s="50"/>
      <c r="K28" s="51"/>
      <c r="L28" s="267"/>
      <c r="M28" s="268"/>
      <c r="N28" s="228" t="str">
        <f ca="1">IF(OR(CELL("type",L28)="L",CELL("type",$G28)="L"),"",IF(L28*$G28=0,"",$G28*L28*8.345))</f>
        <v/>
      </c>
      <c r="O28" s="225"/>
      <c r="P28" s="51"/>
      <c r="Q28" s="267"/>
      <c r="R28" s="268"/>
      <c r="S28" s="228" t="str">
        <f ca="1">IF(OR(CELL("type",Q28)="L",CELL("type",$G28)="L"),"",IF(Q28*$G28=0,"",$G28*Q28*8.345))</f>
        <v/>
      </c>
      <c r="T28" s="225"/>
      <c r="U28" s="51"/>
      <c r="V28" s="267"/>
      <c r="W28" s="268"/>
      <c r="X28" s="228" t="str">
        <f ca="1">IF(OR(CELL("type",V28)="L",CELL("type",$G28)="L"),"",IF(V28*$G28=0,"",$G28*V28*8.345))</f>
        <v/>
      </c>
      <c r="Y28" s="225"/>
      <c r="Z28" s="205">
        <f t="shared" ref="Z28:Z57" si="2">F28</f>
        <v>2</v>
      </c>
      <c r="AA28" s="51"/>
      <c r="AB28" s="267"/>
      <c r="AC28" s="268"/>
      <c r="AD28" s="228" t="str">
        <f ca="1">IF(OR(CELL("type",AB28)="L",CELL("type",$G28)="L"),"",IF(AB28*$G28=0,"",$G28*AB28*8.345))</f>
        <v/>
      </c>
      <c r="AE28" s="225"/>
      <c r="AF28" s="51"/>
      <c r="AG28" s="267"/>
      <c r="AH28" s="268"/>
      <c r="AI28" s="228" t="str">
        <f ca="1">IF(OR(CELL("type",AG28)="L",CELL("type",$G28)="L"),"",IF(AG28*$G28=0,"",$G28*AG28*8.345))</f>
        <v/>
      </c>
      <c r="AJ28" s="225"/>
      <c r="AK28" s="51"/>
      <c r="AL28" s="267"/>
      <c r="AM28" s="268"/>
      <c r="AN28" s="228" t="str">
        <f ca="1">IF(OR(CELL("type",AL28)="L",CELL("type",$G28)="L"),"",IF(AL28*$G28=0,"",$G28*AL28*8.345))</f>
        <v/>
      </c>
      <c r="AO28" s="225"/>
      <c r="AP28" s="51"/>
      <c r="AQ28" s="267"/>
      <c r="AR28" s="268"/>
      <c r="AS28" s="228" t="str">
        <f ca="1">IF(OR(CELL("type",AQ28)="L",CELL("type",$G28)="L"),"",IF(AQ28*$G28=0,"",$G28*AQ28*8.345))</f>
        <v/>
      </c>
      <c r="AT28" s="225"/>
      <c r="AU28" s="51"/>
      <c r="AV28" s="267"/>
      <c r="AW28" s="268"/>
      <c r="AX28" s="228" t="str">
        <f ca="1">IF(OR(CELL("type",AV28)="L",CELL("type",$G28)="L"),"",IF(AV28*$G28=0,"",$G28*AV28*8.345))</f>
        <v/>
      </c>
      <c r="AY28" s="225"/>
      <c r="AZ28" s="136"/>
      <c r="BA28" s="136"/>
      <c r="BB28" s="136"/>
      <c r="BC28" s="136"/>
      <c r="BD28" s="136"/>
      <c r="BE28" s="136"/>
      <c r="BF28" s="136"/>
      <c r="BI28" s="136"/>
      <c r="BJ28" s="136"/>
      <c r="BK28" s="136"/>
      <c r="BN28" s="136"/>
      <c r="BO28" s="136"/>
      <c r="BP28" s="136"/>
      <c r="BS28" s="136"/>
      <c r="BT28" s="136"/>
      <c r="BU28" s="136"/>
      <c r="BX28" s="136"/>
      <c r="BY28" s="135"/>
      <c r="BZ28" s="135"/>
    </row>
    <row r="29" spans="1:80" ht="14.25" customHeight="1" x14ac:dyDescent="0.2">
      <c r="A29" s="143"/>
      <c r="B29" s="7"/>
      <c r="C29" s="7"/>
      <c r="D29" s="7" t="s">
        <v>1</v>
      </c>
      <c r="E29" s="7" t="str">
        <f t="shared" si="1"/>
        <v>Fri</v>
      </c>
      <c r="F29" s="7">
        <v>3</v>
      </c>
      <c r="G29" s="265"/>
      <c r="H29" s="266"/>
      <c r="I29" s="47"/>
      <c r="J29" s="50"/>
      <c r="K29" s="51"/>
      <c r="L29" s="267"/>
      <c r="M29" s="268"/>
      <c r="N29" s="228" t="str">
        <f t="shared" ref="N29:N57" ca="1" si="3">IF(OR(CELL("type",L29)="L",CELL("type",$G29)="L"),"",IF(L29*$G29=0,"",$G29*L29*8.345))</f>
        <v/>
      </c>
      <c r="O29" s="225"/>
      <c r="P29" s="51"/>
      <c r="Q29" s="267"/>
      <c r="R29" s="268"/>
      <c r="S29" s="228" t="str">
        <f t="shared" ref="S29:S57" ca="1" si="4">IF(OR(CELL("type",Q29)="L",CELL("type",$G29)="L"),"",IF(Q29*$G29=0,"",$G29*Q29*8.345))</f>
        <v/>
      </c>
      <c r="T29" s="225"/>
      <c r="U29" s="51"/>
      <c r="V29" s="267"/>
      <c r="W29" s="268"/>
      <c r="X29" s="228" t="str">
        <f t="shared" ref="X29:X57" ca="1" si="5">IF(OR(CELL("type",V29)="L",CELL("type",$G29)="L"),"",IF(V29*$G29=0,"",$G29*V29*8.345))</f>
        <v/>
      </c>
      <c r="Y29" s="225"/>
      <c r="Z29" s="205">
        <f t="shared" si="2"/>
        <v>3</v>
      </c>
      <c r="AA29" s="51"/>
      <c r="AB29" s="267"/>
      <c r="AC29" s="268"/>
      <c r="AD29" s="228" t="str">
        <f t="shared" ref="AD29:AD57" ca="1" si="6">IF(OR(CELL("type",AB29)="L",CELL("type",$G29)="L"),"",IF(AB29*$G29=0,"",$G29*AB29*8.345))</f>
        <v/>
      </c>
      <c r="AE29" s="225"/>
      <c r="AF29" s="51"/>
      <c r="AG29" s="267"/>
      <c r="AH29" s="268"/>
      <c r="AI29" s="228" t="str">
        <f t="shared" ref="AI29:AI57" ca="1" si="7">IF(OR(CELL("type",AG29)="L",CELL("type",$G29)="L"),"",IF(AG29*$G29=0,"",$G29*AG29*8.345))</f>
        <v/>
      </c>
      <c r="AJ29" s="225"/>
      <c r="AK29" s="51"/>
      <c r="AL29" s="267"/>
      <c r="AM29" s="268"/>
      <c r="AN29" s="228" t="str">
        <f t="shared" ref="AN29:AN57" ca="1" si="8">IF(OR(CELL("type",AL29)="L",CELL("type",$G29)="L"),"",IF(AL29*$G29=0,"",$G29*AL29*8.345))</f>
        <v/>
      </c>
      <c r="AO29" s="225"/>
      <c r="AP29" s="51"/>
      <c r="AQ29" s="267"/>
      <c r="AR29" s="268"/>
      <c r="AS29" s="228" t="str">
        <f t="shared" ref="AS29:AS57" ca="1" si="9">IF(OR(CELL("type",AQ29)="L",CELL("type",$G29)="L"),"",IF(AQ29*$G29=0,"",$G29*AQ29*8.345))</f>
        <v/>
      </c>
      <c r="AT29" s="225"/>
      <c r="AU29" s="51"/>
      <c r="AV29" s="267"/>
      <c r="AW29" s="268"/>
      <c r="AX29" s="228" t="str">
        <f t="shared" ref="AX29:AX57" ca="1" si="10">IF(OR(CELL("type",AV29)="L",CELL("type",$G29)="L"),"",IF(AV29*$G29=0,"",$G29*AV29*8.345))</f>
        <v/>
      </c>
      <c r="AY29" s="225"/>
      <c r="AZ29" s="136"/>
      <c r="BA29" s="136"/>
      <c r="BB29" s="136"/>
      <c r="BC29" s="136"/>
      <c r="BD29" s="136"/>
      <c r="BE29" s="136"/>
      <c r="BF29" s="136"/>
      <c r="BI29" s="136"/>
      <c r="BJ29" s="136"/>
      <c r="BK29" s="136"/>
      <c r="BN29" s="136"/>
      <c r="BO29" s="136"/>
      <c r="BP29" s="136"/>
      <c r="BS29" s="136"/>
      <c r="BT29" s="136"/>
      <c r="BU29" s="136"/>
      <c r="BX29" s="136"/>
      <c r="BY29" s="135"/>
      <c r="BZ29" s="135"/>
    </row>
    <row r="30" spans="1:80" ht="15.75" customHeight="1" x14ac:dyDescent="0.2">
      <c r="A30" s="69"/>
      <c r="B30" s="7"/>
      <c r="C30" s="7"/>
      <c r="D30" s="7" t="s">
        <v>1</v>
      </c>
      <c r="E30" s="7" t="str">
        <f t="shared" si="1"/>
        <v>Sat</v>
      </c>
      <c r="F30" s="7">
        <v>4</v>
      </c>
      <c r="G30" s="265"/>
      <c r="H30" s="266"/>
      <c r="I30" s="47"/>
      <c r="J30" s="50"/>
      <c r="K30" s="51"/>
      <c r="L30" s="267"/>
      <c r="M30" s="268"/>
      <c r="N30" s="228" t="str">
        <f t="shared" ca="1" si="3"/>
        <v/>
      </c>
      <c r="O30" s="225"/>
      <c r="P30" s="51"/>
      <c r="Q30" s="267"/>
      <c r="R30" s="268"/>
      <c r="S30" s="228" t="str">
        <f t="shared" ca="1" si="4"/>
        <v/>
      </c>
      <c r="T30" s="225"/>
      <c r="U30" s="51"/>
      <c r="V30" s="267"/>
      <c r="W30" s="268"/>
      <c r="X30" s="228" t="str">
        <f t="shared" ca="1" si="5"/>
        <v/>
      </c>
      <c r="Y30" s="225"/>
      <c r="Z30" s="205">
        <f t="shared" si="2"/>
        <v>4</v>
      </c>
      <c r="AA30" s="51"/>
      <c r="AB30" s="267"/>
      <c r="AC30" s="268"/>
      <c r="AD30" s="228" t="str">
        <f t="shared" ca="1" si="6"/>
        <v/>
      </c>
      <c r="AE30" s="225"/>
      <c r="AF30" s="51"/>
      <c r="AG30" s="267"/>
      <c r="AH30" s="268"/>
      <c r="AI30" s="228" t="str">
        <f t="shared" ca="1" si="7"/>
        <v/>
      </c>
      <c r="AJ30" s="225"/>
      <c r="AK30" s="51"/>
      <c r="AL30" s="267"/>
      <c r="AM30" s="268"/>
      <c r="AN30" s="228" t="str">
        <f t="shared" ca="1" si="8"/>
        <v/>
      </c>
      <c r="AO30" s="225"/>
      <c r="AP30" s="51"/>
      <c r="AQ30" s="267"/>
      <c r="AR30" s="268"/>
      <c r="AS30" s="228" t="str">
        <f t="shared" ca="1" si="9"/>
        <v/>
      </c>
      <c r="AT30" s="225"/>
      <c r="AU30" s="51"/>
      <c r="AV30" s="267"/>
      <c r="AW30" s="268"/>
      <c r="AX30" s="228" t="str">
        <f t="shared" ca="1" si="10"/>
        <v/>
      </c>
      <c r="AY30" s="225"/>
      <c r="AZ30" s="136"/>
      <c r="BA30" s="136"/>
      <c r="BB30" s="136"/>
      <c r="BC30" s="136"/>
      <c r="BD30" s="136"/>
      <c r="BE30" s="136"/>
      <c r="BF30" s="136"/>
      <c r="BI30" s="136"/>
      <c r="BJ30" s="136"/>
      <c r="BK30" s="136"/>
      <c r="BN30" s="136"/>
      <c r="BO30" s="136"/>
      <c r="BP30" s="136"/>
      <c r="BS30" s="136"/>
      <c r="BT30" s="136"/>
      <c r="BU30" s="136"/>
      <c r="BX30" s="136"/>
      <c r="BY30" s="135"/>
      <c r="BZ30" s="135"/>
    </row>
    <row r="31" spans="1:80" ht="14.25" customHeight="1" x14ac:dyDescent="0.2">
      <c r="A31" s="69"/>
      <c r="B31" s="7"/>
      <c r="C31" s="7"/>
      <c r="D31" s="7" t="s">
        <v>1</v>
      </c>
      <c r="E31" s="7" t="str">
        <f t="shared" si="1"/>
        <v>Sun</v>
      </c>
      <c r="F31" s="7">
        <v>5</v>
      </c>
      <c r="G31" s="265"/>
      <c r="H31" s="266"/>
      <c r="I31" s="47"/>
      <c r="J31" s="50"/>
      <c r="K31" s="51"/>
      <c r="L31" s="267"/>
      <c r="M31" s="268"/>
      <c r="N31" s="228" t="str">
        <f t="shared" ca="1" si="3"/>
        <v/>
      </c>
      <c r="O31" s="225"/>
      <c r="P31" s="51"/>
      <c r="Q31" s="267"/>
      <c r="R31" s="268"/>
      <c r="S31" s="228" t="str">
        <f t="shared" ca="1" si="4"/>
        <v/>
      </c>
      <c r="T31" s="225"/>
      <c r="U31" s="51"/>
      <c r="V31" s="267"/>
      <c r="W31" s="268"/>
      <c r="X31" s="228" t="str">
        <f t="shared" ca="1" si="5"/>
        <v/>
      </c>
      <c r="Y31" s="225"/>
      <c r="Z31" s="205">
        <f t="shared" si="2"/>
        <v>5</v>
      </c>
      <c r="AA31" s="51"/>
      <c r="AB31" s="267"/>
      <c r="AC31" s="268"/>
      <c r="AD31" s="228" t="str">
        <f t="shared" ca="1" si="6"/>
        <v/>
      </c>
      <c r="AE31" s="225"/>
      <c r="AF31" s="51"/>
      <c r="AG31" s="267"/>
      <c r="AH31" s="268"/>
      <c r="AI31" s="228" t="str">
        <f t="shared" ca="1" si="7"/>
        <v/>
      </c>
      <c r="AJ31" s="225"/>
      <c r="AK31" s="51"/>
      <c r="AL31" s="267"/>
      <c r="AM31" s="268"/>
      <c r="AN31" s="228" t="str">
        <f t="shared" ca="1" si="8"/>
        <v/>
      </c>
      <c r="AO31" s="225"/>
      <c r="AP31" s="51"/>
      <c r="AQ31" s="267"/>
      <c r="AR31" s="268"/>
      <c r="AS31" s="228" t="str">
        <f t="shared" ca="1" si="9"/>
        <v/>
      </c>
      <c r="AT31" s="225"/>
      <c r="AU31" s="51"/>
      <c r="AV31" s="267"/>
      <c r="AW31" s="268"/>
      <c r="AX31" s="228" t="str">
        <f t="shared" ca="1" si="10"/>
        <v/>
      </c>
      <c r="AY31" s="225"/>
      <c r="AZ31" s="136"/>
      <c r="BA31" s="136"/>
      <c r="BB31" s="136"/>
      <c r="BC31" s="136"/>
      <c r="BD31" s="136"/>
      <c r="BE31" s="136"/>
      <c r="BF31" s="136"/>
      <c r="BI31" s="136"/>
      <c r="BJ31" s="136"/>
      <c r="BK31" s="136"/>
      <c r="BN31" s="136"/>
      <c r="BO31" s="136"/>
      <c r="BP31" s="136"/>
      <c r="BS31" s="136"/>
      <c r="BT31" s="136"/>
      <c r="BU31" s="136"/>
      <c r="BX31" s="136"/>
      <c r="BY31" s="135"/>
      <c r="BZ31" s="135"/>
    </row>
    <row r="32" spans="1:80" ht="13.5" customHeight="1" x14ac:dyDescent="0.2">
      <c r="A32" s="69"/>
      <c r="B32" s="7"/>
      <c r="C32" s="7"/>
      <c r="D32" s="7" t="s">
        <v>1</v>
      </c>
      <c r="E32" s="7" t="str">
        <f t="shared" si="1"/>
        <v>Mon</v>
      </c>
      <c r="F32" s="7">
        <v>6</v>
      </c>
      <c r="G32" s="265"/>
      <c r="H32" s="266"/>
      <c r="I32" s="47"/>
      <c r="J32" s="50"/>
      <c r="K32" s="51"/>
      <c r="L32" s="267"/>
      <c r="M32" s="268"/>
      <c r="N32" s="228" t="str">
        <f t="shared" ca="1" si="3"/>
        <v/>
      </c>
      <c r="O32" s="225"/>
      <c r="P32" s="51"/>
      <c r="Q32" s="267"/>
      <c r="R32" s="268"/>
      <c r="S32" s="228" t="str">
        <f t="shared" ca="1" si="4"/>
        <v/>
      </c>
      <c r="T32" s="225"/>
      <c r="U32" s="51"/>
      <c r="V32" s="267"/>
      <c r="W32" s="268"/>
      <c r="X32" s="228" t="str">
        <f t="shared" ca="1" si="5"/>
        <v/>
      </c>
      <c r="Y32" s="225"/>
      <c r="Z32" s="205">
        <f t="shared" si="2"/>
        <v>6</v>
      </c>
      <c r="AA32" s="51"/>
      <c r="AB32" s="267"/>
      <c r="AC32" s="268"/>
      <c r="AD32" s="228" t="str">
        <f t="shared" ca="1" si="6"/>
        <v/>
      </c>
      <c r="AE32" s="225"/>
      <c r="AF32" s="51"/>
      <c r="AG32" s="267"/>
      <c r="AH32" s="268"/>
      <c r="AI32" s="228" t="str">
        <f t="shared" ca="1" si="7"/>
        <v/>
      </c>
      <c r="AJ32" s="225"/>
      <c r="AK32" s="51"/>
      <c r="AL32" s="267"/>
      <c r="AM32" s="268"/>
      <c r="AN32" s="228" t="str">
        <f t="shared" ca="1" si="8"/>
        <v/>
      </c>
      <c r="AO32" s="225"/>
      <c r="AP32" s="51"/>
      <c r="AQ32" s="267"/>
      <c r="AR32" s="268"/>
      <c r="AS32" s="228" t="str">
        <f t="shared" ca="1" si="9"/>
        <v/>
      </c>
      <c r="AT32" s="225"/>
      <c r="AU32" s="51"/>
      <c r="AV32" s="267"/>
      <c r="AW32" s="268"/>
      <c r="AX32" s="228" t="str">
        <f t="shared" ca="1" si="10"/>
        <v/>
      </c>
      <c r="AY32" s="225"/>
      <c r="AZ32" s="136"/>
      <c r="BA32" s="136"/>
      <c r="BB32" s="136"/>
      <c r="BC32" s="136"/>
      <c r="BD32" s="136"/>
      <c r="BE32" s="136"/>
      <c r="BF32" s="136"/>
      <c r="BI32" s="136"/>
      <c r="BJ32" s="136"/>
      <c r="BK32" s="136"/>
      <c r="BN32" s="136"/>
      <c r="BO32" s="136"/>
      <c r="BP32" s="136"/>
      <c r="BS32" s="136"/>
      <c r="BT32" s="136"/>
      <c r="BU32" s="136"/>
      <c r="BX32" s="136"/>
      <c r="BY32" s="135"/>
      <c r="BZ32" s="135"/>
    </row>
    <row r="33" spans="1:78" ht="14.25" customHeight="1" x14ac:dyDescent="0.2">
      <c r="A33" s="69"/>
      <c r="B33" s="7"/>
      <c r="C33" s="7"/>
      <c r="D33" s="7" t="s">
        <v>1</v>
      </c>
      <c r="E33" s="7" t="str">
        <f t="shared" si="1"/>
        <v>Tue</v>
      </c>
      <c r="F33" s="7">
        <v>7</v>
      </c>
      <c r="G33" s="265"/>
      <c r="H33" s="266"/>
      <c r="I33" s="47"/>
      <c r="J33" s="50"/>
      <c r="K33" s="51"/>
      <c r="L33" s="267"/>
      <c r="M33" s="268"/>
      <c r="N33" s="228" t="str">
        <f t="shared" ca="1" si="3"/>
        <v/>
      </c>
      <c r="O33" s="225"/>
      <c r="P33" s="51"/>
      <c r="Q33" s="267"/>
      <c r="R33" s="268"/>
      <c r="S33" s="228" t="str">
        <f t="shared" ca="1" si="4"/>
        <v/>
      </c>
      <c r="T33" s="225"/>
      <c r="U33" s="51"/>
      <c r="V33" s="267"/>
      <c r="W33" s="268"/>
      <c r="X33" s="228" t="str">
        <f t="shared" ca="1" si="5"/>
        <v/>
      </c>
      <c r="Y33" s="225"/>
      <c r="Z33" s="205">
        <f t="shared" si="2"/>
        <v>7</v>
      </c>
      <c r="AA33" s="51"/>
      <c r="AB33" s="267"/>
      <c r="AC33" s="268"/>
      <c r="AD33" s="228" t="str">
        <f t="shared" ca="1" si="6"/>
        <v/>
      </c>
      <c r="AE33" s="225"/>
      <c r="AF33" s="51"/>
      <c r="AG33" s="267"/>
      <c r="AH33" s="268"/>
      <c r="AI33" s="228" t="str">
        <f t="shared" ca="1" si="7"/>
        <v/>
      </c>
      <c r="AJ33" s="225"/>
      <c r="AK33" s="51"/>
      <c r="AL33" s="267"/>
      <c r="AM33" s="268"/>
      <c r="AN33" s="228" t="str">
        <f t="shared" ca="1" si="8"/>
        <v/>
      </c>
      <c r="AO33" s="225"/>
      <c r="AP33" s="51"/>
      <c r="AQ33" s="267"/>
      <c r="AR33" s="268"/>
      <c r="AS33" s="228" t="str">
        <f t="shared" ca="1" si="9"/>
        <v/>
      </c>
      <c r="AT33" s="225"/>
      <c r="AU33" s="51"/>
      <c r="AV33" s="267"/>
      <c r="AW33" s="268"/>
      <c r="AX33" s="228" t="str">
        <f t="shared" ca="1" si="10"/>
        <v/>
      </c>
      <c r="AY33" s="225"/>
      <c r="AZ33" s="136"/>
      <c r="BA33" s="136"/>
      <c r="BB33" s="136"/>
      <c r="BC33" s="136"/>
      <c r="BD33" s="136"/>
      <c r="BE33" s="136"/>
      <c r="BF33" s="136"/>
      <c r="BI33" s="136"/>
      <c r="BJ33" s="136"/>
      <c r="BK33" s="136"/>
      <c r="BN33" s="136"/>
      <c r="BO33" s="136"/>
      <c r="BP33" s="136"/>
      <c r="BS33" s="136"/>
      <c r="BT33" s="136"/>
      <c r="BU33" s="136"/>
      <c r="BX33" s="136"/>
      <c r="BY33" s="135"/>
      <c r="BZ33" s="135"/>
    </row>
    <row r="34" spans="1:78" ht="15" customHeight="1" x14ac:dyDescent="0.2">
      <c r="A34" s="69"/>
      <c r="B34" s="7"/>
      <c r="C34" s="7"/>
      <c r="D34" s="7" t="s">
        <v>1</v>
      </c>
      <c r="E34" s="7" t="str">
        <f t="shared" si="1"/>
        <v>Wed</v>
      </c>
      <c r="F34" s="7">
        <v>8</v>
      </c>
      <c r="G34" s="265"/>
      <c r="H34" s="266"/>
      <c r="I34" s="47"/>
      <c r="J34" s="50"/>
      <c r="K34" s="51"/>
      <c r="L34" s="267"/>
      <c r="M34" s="268"/>
      <c r="N34" s="228" t="str">
        <f t="shared" ca="1" si="3"/>
        <v/>
      </c>
      <c r="O34" s="225"/>
      <c r="P34" s="51"/>
      <c r="Q34" s="267"/>
      <c r="R34" s="268"/>
      <c r="S34" s="228" t="str">
        <f t="shared" ca="1" si="4"/>
        <v/>
      </c>
      <c r="T34" s="225"/>
      <c r="U34" s="51"/>
      <c r="V34" s="267"/>
      <c r="W34" s="268"/>
      <c r="X34" s="228" t="str">
        <f t="shared" ca="1" si="5"/>
        <v/>
      </c>
      <c r="Y34" s="225"/>
      <c r="Z34" s="205">
        <f t="shared" si="2"/>
        <v>8</v>
      </c>
      <c r="AA34" s="51"/>
      <c r="AB34" s="267"/>
      <c r="AC34" s="268"/>
      <c r="AD34" s="228" t="str">
        <f t="shared" ca="1" si="6"/>
        <v/>
      </c>
      <c r="AE34" s="225"/>
      <c r="AF34" s="51"/>
      <c r="AG34" s="267"/>
      <c r="AH34" s="268"/>
      <c r="AI34" s="228" t="str">
        <f t="shared" ca="1" si="7"/>
        <v/>
      </c>
      <c r="AJ34" s="225"/>
      <c r="AK34" s="51"/>
      <c r="AL34" s="267"/>
      <c r="AM34" s="268"/>
      <c r="AN34" s="228" t="str">
        <f t="shared" ca="1" si="8"/>
        <v/>
      </c>
      <c r="AO34" s="225"/>
      <c r="AP34" s="51"/>
      <c r="AQ34" s="267"/>
      <c r="AR34" s="268"/>
      <c r="AS34" s="228" t="str">
        <f t="shared" ca="1" si="9"/>
        <v/>
      </c>
      <c r="AT34" s="225"/>
      <c r="AU34" s="51"/>
      <c r="AV34" s="267"/>
      <c r="AW34" s="268"/>
      <c r="AX34" s="228" t="str">
        <f t="shared" ca="1" si="10"/>
        <v/>
      </c>
      <c r="AY34" s="225"/>
      <c r="AZ34" s="136"/>
      <c r="BA34" s="136"/>
      <c r="BB34" s="136"/>
      <c r="BC34" s="136"/>
      <c r="BD34" s="136"/>
      <c r="BE34" s="136"/>
      <c r="BF34" s="136"/>
      <c r="BI34" s="136"/>
      <c r="BJ34" s="136"/>
      <c r="BK34" s="136"/>
      <c r="BN34" s="136"/>
      <c r="BO34" s="136"/>
      <c r="BP34" s="136"/>
      <c r="BS34" s="136"/>
      <c r="BT34" s="136"/>
      <c r="BU34" s="136"/>
      <c r="BX34" s="136"/>
      <c r="BY34" s="135"/>
      <c r="BZ34" s="135"/>
    </row>
    <row r="35" spans="1:78" ht="14.25" customHeight="1" x14ac:dyDescent="0.2">
      <c r="A35" s="69"/>
      <c r="B35" s="7"/>
      <c r="C35" s="7"/>
      <c r="D35" s="7" t="s">
        <v>1</v>
      </c>
      <c r="E35" s="7" t="str">
        <f t="shared" si="1"/>
        <v>Thu</v>
      </c>
      <c r="F35" s="7">
        <v>9</v>
      </c>
      <c r="G35" s="265"/>
      <c r="H35" s="266"/>
      <c r="I35" s="47"/>
      <c r="J35" s="50"/>
      <c r="K35" s="51"/>
      <c r="L35" s="267"/>
      <c r="M35" s="268"/>
      <c r="N35" s="228" t="str">
        <f t="shared" ca="1" si="3"/>
        <v/>
      </c>
      <c r="O35" s="225"/>
      <c r="P35" s="51"/>
      <c r="Q35" s="267"/>
      <c r="R35" s="268"/>
      <c r="S35" s="228" t="str">
        <f t="shared" ca="1" si="4"/>
        <v/>
      </c>
      <c r="T35" s="225"/>
      <c r="U35" s="51"/>
      <c r="V35" s="267"/>
      <c r="W35" s="268"/>
      <c r="X35" s="228" t="str">
        <f t="shared" ca="1" si="5"/>
        <v/>
      </c>
      <c r="Y35" s="225"/>
      <c r="Z35" s="205">
        <f t="shared" si="2"/>
        <v>9</v>
      </c>
      <c r="AA35" s="51"/>
      <c r="AB35" s="267"/>
      <c r="AC35" s="268"/>
      <c r="AD35" s="228" t="str">
        <f t="shared" ca="1" si="6"/>
        <v/>
      </c>
      <c r="AE35" s="225"/>
      <c r="AF35" s="51"/>
      <c r="AG35" s="267"/>
      <c r="AH35" s="268"/>
      <c r="AI35" s="228" t="str">
        <f t="shared" ca="1" si="7"/>
        <v/>
      </c>
      <c r="AJ35" s="225"/>
      <c r="AK35" s="51"/>
      <c r="AL35" s="267"/>
      <c r="AM35" s="268"/>
      <c r="AN35" s="228" t="str">
        <f t="shared" ca="1" si="8"/>
        <v/>
      </c>
      <c r="AO35" s="225"/>
      <c r="AP35" s="51"/>
      <c r="AQ35" s="267"/>
      <c r="AR35" s="268"/>
      <c r="AS35" s="228" t="str">
        <f t="shared" ca="1" si="9"/>
        <v/>
      </c>
      <c r="AT35" s="225"/>
      <c r="AU35" s="51"/>
      <c r="AV35" s="267"/>
      <c r="AW35" s="268"/>
      <c r="AX35" s="228" t="str">
        <f t="shared" ca="1" si="10"/>
        <v/>
      </c>
      <c r="AY35" s="225"/>
      <c r="AZ35" s="136"/>
      <c r="BA35" s="136"/>
      <c r="BB35" s="136"/>
      <c r="BC35" s="136"/>
      <c r="BD35" s="136"/>
      <c r="BE35" s="136"/>
      <c r="BF35" s="136"/>
      <c r="BI35" s="136"/>
      <c r="BJ35" s="136"/>
      <c r="BK35" s="136"/>
      <c r="BN35" s="136"/>
      <c r="BO35" s="136"/>
      <c r="BP35" s="136"/>
      <c r="BS35" s="136"/>
      <c r="BT35" s="136"/>
      <c r="BU35" s="136"/>
      <c r="BX35" s="136"/>
      <c r="BY35" s="135"/>
      <c r="BZ35" s="135"/>
    </row>
    <row r="36" spans="1:78" ht="14.25" customHeight="1" x14ac:dyDescent="0.2">
      <c r="A36" s="69"/>
      <c r="B36" s="7"/>
      <c r="C36" s="7"/>
      <c r="D36" s="7" t="s">
        <v>1</v>
      </c>
      <c r="E36" s="7" t="str">
        <f t="shared" si="1"/>
        <v>Fri</v>
      </c>
      <c r="F36" s="7">
        <v>10</v>
      </c>
      <c r="G36" s="265"/>
      <c r="H36" s="266"/>
      <c r="I36" s="47"/>
      <c r="J36" s="50"/>
      <c r="K36" s="51"/>
      <c r="L36" s="267"/>
      <c r="M36" s="268"/>
      <c r="N36" s="228" t="str">
        <f t="shared" ca="1" si="3"/>
        <v/>
      </c>
      <c r="O36" s="225"/>
      <c r="P36" s="51"/>
      <c r="Q36" s="267"/>
      <c r="R36" s="268"/>
      <c r="S36" s="228" t="str">
        <f t="shared" ca="1" si="4"/>
        <v/>
      </c>
      <c r="T36" s="225"/>
      <c r="U36" s="51"/>
      <c r="V36" s="267"/>
      <c r="W36" s="268"/>
      <c r="X36" s="228" t="str">
        <f t="shared" ca="1" si="5"/>
        <v/>
      </c>
      <c r="Y36" s="225"/>
      <c r="Z36" s="205">
        <f t="shared" si="2"/>
        <v>10</v>
      </c>
      <c r="AA36" s="51"/>
      <c r="AB36" s="267"/>
      <c r="AC36" s="268"/>
      <c r="AD36" s="228" t="str">
        <f t="shared" ca="1" si="6"/>
        <v/>
      </c>
      <c r="AE36" s="225"/>
      <c r="AF36" s="51"/>
      <c r="AG36" s="267"/>
      <c r="AH36" s="268"/>
      <c r="AI36" s="228" t="str">
        <f t="shared" ca="1" si="7"/>
        <v/>
      </c>
      <c r="AJ36" s="225"/>
      <c r="AK36" s="51"/>
      <c r="AL36" s="267"/>
      <c r="AM36" s="268"/>
      <c r="AN36" s="228" t="str">
        <f t="shared" ca="1" si="8"/>
        <v/>
      </c>
      <c r="AO36" s="225"/>
      <c r="AP36" s="51"/>
      <c r="AQ36" s="267"/>
      <c r="AR36" s="268"/>
      <c r="AS36" s="228" t="str">
        <f t="shared" ca="1" si="9"/>
        <v/>
      </c>
      <c r="AT36" s="225"/>
      <c r="AU36" s="51"/>
      <c r="AV36" s="267"/>
      <c r="AW36" s="268"/>
      <c r="AX36" s="228" t="str">
        <f t="shared" ca="1" si="10"/>
        <v/>
      </c>
      <c r="AY36" s="225"/>
      <c r="AZ36" s="136"/>
      <c r="BA36" s="136"/>
      <c r="BB36" s="136"/>
      <c r="BC36" s="136"/>
      <c r="BD36" s="136"/>
      <c r="BE36" s="136"/>
      <c r="BF36" s="136"/>
      <c r="BI36" s="136"/>
      <c r="BJ36" s="136"/>
      <c r="BK36" s="136"/>
      <c r="BN36" s="136"/>
      <c r="BO36" s="136"/>
      <c r="BP36" s="136"/>
      <c r="BS36" s="136"/>
      <c r="BT36" s="136"/>
      <c r="BU36" s="136"/>
      <c r="BX36" s="136"/>
      <c r="BY36" s="135"/>
      <c r="BZ36" s="135"/>
    </row>
    <row r="37" spans="1:78" ht="14.25" customHeight="1" x14ac:dyDescent="0.2">
      <c r="A37" s="69"/>
      <c r="B37" s="7"/>
      <c r="C37" s="7"/>
      <c r="D37" s="7" t="s">
        <v>1</v>
      </c>
      <c r="E37" s="7" t="str">
        <f t="shared" si="1"/>
        <v>Sat</v>
      </c>
      <c r="F37" s="7">
        <v>11</v>
      </c>
      <c r="G37" s="265"/>
      <c r="H37" s="266"/>
      <c r="I37" s="47"/>
      <c r="J37" s="50"/>
      <c r="K37" s="51"/>
      <c r="L37" s="267"/>
      <c r="M37" s="268"/>
      <c r="N37" s="228" t="str">
        <f t="shared" ca="1" si="3"/>
        <v/>
      </c>
      <c r="O37" s="225"/>
      <c r="P37" s="51"/>
      <c r="Q37" s="267"/>
      <c r="R37" s="268"/>
      <c r="S37" s="228" t="str">
        <f t="shared" ca="1" si="4"/>
        <v/>
      </c>
      <c r="T37" s="225"/>
      <c r="U37" s="51"/>
      <c r="V37" s="267"/>
      <c r="W37" s="268"/>
      <c r="X37" s="228" t="str">
        <f t="shared" ca="1" si="5"/>
        <v/>
      </c>
      <c r="Y37" s="225"/>
      <c r="Z37" s="205">
        <f t="shared" si="2"/>
        <v>11</v>
      </c>
      <c r="AA37" s="51"/>
      <c r="AB37" s="267"/>
      <c r="AC37" s="268"/>
      <c r="AD37" s="228" t="str">
        <f t="shared" ca="1" si="6"/>
        <v/>
      </c>
      <c r="AE37" s="225"/>
      <c r="AF37" s="51"/>
      <c r="AG37" s="267"/>
      <c r="AH37" s="268"/>
      <c r="AI37" s="228" t="str">
        <f t="shared" ca="1" si="7"/>
        <v/>
      </c>
      <c r="AJ37" s="225"/>
      <c r="AK37" s="51"/>
      <c r="AL37" s="267"/>
      <c r="AM37" s="268"/>
      <c r="AN37" s="228" t="str">
        <f t="shared" ca="1" si="8"/>
        <v/>
      </c>
      <c r="AO37" s="225"/>
      <c r="AP37" s="51"/>
      <c r="AQ37" s="267"/>
      <c r="AR37" s="268"/>
      <c r="AS37" s="228" t="str">
        <f t="shared" ca="1" si="9"/>
        <v/>
      </c>
      <c r="AT37" s="225"/>
      <c r="AU37" s="51"/>
      <c r="AV37" s="267"/>
      <c r="AW37" s="268"/>
      <c r="AX37" s="228" t="str">
        <f t="shared" ca="1" si="10"/>
        <v/>
      </c>
      <c r="AY37" s="225"/>
      <c r="AZ37" s="136"/>
      <c r="BA37" s="136"/>
      <c r="BB37" s="136"/>
      <c r="BC37" s="136"/>
      <c r="BD37" s="136"/>
      <c r="BE37" s="136"/>
      <c r="BF37" s="136"/>
      <c r="BI37" s="136"/>
      <c r="BJ37" s="136"/>
      <c r="BK37" s="136"/>
      <c r="BN37" s="136"/>
      <c r="BO37" s="136"/>
      <c r="BP37" s="136"/>
      <c r="BS37" s="136"/>
      <c r="BT37" s="136"/>
      <c r="BU37" s="136"/>
      <c r="BX37" s="136"/>
      <c r="BY37" s="135"/>
      <c r="BZ37" s="135"/>
    </row>
    <row r="38" spans="1:78" ht="17.25" customHeight="1" x14ac:dyDescent="0.2">
      <c r="A38" s="69"/>
      <c r="B38" s="7"/>
      <c r="C38" s="7"/>
      <c r="D38" s="7" t="s">
        <v>1</v>
      </c>
      <c r="E38" s="7" t="str">
        <f t="shared" si="1"/>
        <v>Sun</v>
      </c>
      <c r="F38" s="7">
        <v>12</v>
      </c>
      <c r="G38" s="265"/>
      <c r="H38" s="266"/>
      <c r="I38" s="47"/>
      <c r="J38" s="50"/>
      <c r="K38" s="51"/>
      <c r="L38" s="267"/>
      <c r="M38" s="268"/>
      <c r="N38" s="228" t="str">
        <f t="shared" ca="1" si="3"/>
        <v/>
      </c>
      <c r="O38" s="225"/>
      <c r="P38" s="51"/>
      <c r="Q38" s="267"/>
      <c r="R38" s="268"/>
      <c r="S38" s="228" t="str">
        <f t="shared" ca="1" si="4"/>
        <v/>
      </c>
      <c r="T38" s="225"/>
      <c r="U38" s="51"/>
      <c r="V38" s="267"/>
      <c r="W38" s="268"/>
      <c r="X38" s="228" t="str">
        <f t="shared" ca="1" si="5"/>
        <v/>
      </c>
      <c r="Y38" s="225"/>
      <c r="Z38" s="205">
        <f t="shared" si="2"/>
        <v>12</v>
      </c>
      <c r="AA38" s="51"/>
      <c r="AB38" s="267"/>
      <c r="AC38" s="268"/>
      <c r="AD38" s="228" t="str">
        <f t="shared" ca="1" si="6"/>
        <v/>
      </c>
      <c r="AE38" s="225"/>
      <c r="AF38" s="51"/>
      <c r="AG38" s="267"/>
      <c r="AH38" s="268"/>
      <c r="AI38" s="228" t="str">
        <f t="shared" ca="1" si="7"/>
        <v/>
      </c>
      <c r="AJ38" s="225"/>
      <c r="AK38" s="51"/>
      <c r="AL38" s="267"/>
      <c r="AM38" s="268"/>
      <c r="AN38" s="228" t="str">
        <f t="shared" ca="1" si="8"/>
        <v/>
      </c>
      <c r="AO38" s="225"/>
      <c r="AP38" s="51"/>
      <c r="AQ38" s="267"/>
      <c r="AR38" s="268"/>
      <c r="AS38" s="228" t="str">
        <f t="shared" ca="1" si="9"/>
        <v/>
      </c>
      <c r="AT38" s="225"/>
      <c r="AU38" s="51"/>
      <c r="AV38" s="267"/>
      <c r="AW38" s="268"/>
      <c r="AX38" s="228" t="str">
        <f t="shared" ca="1" si="10"/>
        <v/>
      </c>
      <c r="AY38" s="225"/>
      <c r="AZ38" s="136"/>
      <c r="BA38" s="136"/>
      <c r="BB38" s="136"/>
      <c r="BC38" s="136"/>
      <c r="BD38" s="136"/>
      <c r="BE38" s="136"/>
      <c r="BF38" s="136"/>
      <c r="BI38" s="136"/>
      <c r="BJ38" s="136"/>
      <c r="BK38" s="136"/>
      <c r="BN38" s="136"/>
      <c r="BO38" s="136"/>
      <c r="BP38" s="136"/>
      <c r="BS38" s="136"/>
      <c r="BT38" s="136"/>
      <c r="BU38" s="136"/>
      <c r="BX38" s="136"/>
      <c r="BY38" s="135"/>
      <c r="BZ38" s="135"/>
    </row>
    <row r="39" spans="1:78" ht="15" customHeight="1" x14ac:dyDescent="0.2">
      <c r="A39" s="69"/>
      <c r="B39" s="7"/>
      <c r="C39" s="7"/>
      <c r="D39" s="7" t="s">
        <v>1</v>
      </c>
      <c r="E39" s="7" t="str">
        <f t="shared" si="1"/>
        <v>Mon</v>
      </c>
      <c r="F39" s="7">
        <v>13</v>
      </c>
      <c r="G39" s="265"/>
      <c r="H39" s="266"/>
      <c r="I39" s="47"/>
      <c r="J39" s="50"/>
      <c r="K39" s="51"/>
      <c r="L39" s="267"/>
      <c r="M39" s="268"/>
      <c r="N39" s="228" t="str">
        <f t="shared" ca="1" si="3"/>
        <v/>
      </c>
      <c r="O39" s="225"/>
      <c r="P39" s="51"/>
      <c r="Q39" s="267"/>
      <c r="R39" s="268"/>
      <c r="S39" s="228" t="str">
        <f t="shared" ca="1" si="4"/>
        <v/>
      </c>
      <c r="T39" s="225"/>
      <c r="U39" s="51"/>
      <c r="V39" s="267"/>
      <c r="W39" s="268"/>
      <c r="X39" s="228" t="str">
        <f t="shared" ca="1" si="5"/>
        <v/>
      </c>
      <c r="Y39" s="225"/>
      <c r="Z39" s="205">
        <f t="shared" si="2"/>
        <v>13</v>
      </c>
      <c r="AA39" s="51"/>
      <c r="AB39" s="267"/>
      <c r="AC39" s="268"/>
      <c r="AD39" s="228" t="str">
        <f t="shared" ca="1" si="6"/>
        <v/>
      </c>
      <c r="AE39" s="225"/>
      <c r="AF39" s="51"/>
      <c r="AG39" s="267"/>
      <c r="AH39" s="268"/>
      <c r="AI39" s="228" t="str">
        <f t="shared" ca="1" si="7"/>
        <v/>
      </c>
      <c r="AJ39" s="225"/>
      <c r="AK39" s="51"/>
      <c r="AL39" s="267"/>
      <c r="AM39" s="268"/>
      <c r="AN39" s="228" t="str">
        <f t="shared" ca="1" si="8"/>
        <v/>
      </c>
      <c r="AO39" s="225"/>
      <c r="AP39" s="51"/>
      <c r="AQ39" s="267"/>
      <c r="AR39" s="268"/>
      <c r="AS39" s="228" t="str">
        <f t="shared" ca="1" si="9"/>
        <v/>
      </c>
      <c r="AT39" s="225"/>
      <c r="AU39" s="51"/>
      <c r="AV39" s="267"/>
      <c r="AW39" s="268"/>
      <c r="AX39" s="228" t="str">
        <f t="shared" ca="1" si="10"/>
        <v/>
      </c>
      <c r="AY39" s="225"/>
      <c r="AZ39" s="136"/>
      <c r="BA39" s="136"/>
      <c r="BB39" s="136"/>
      <c r="BC39" s="136"/>
      <c r="BD39" s="136"/>
      <c r="BE39" s="136"/>
      <c r="BF39" s="136"/>
      <c r="BI39" s="136"/>
      <c r="BJ39" s="136"/>
      <c r="BK39" s="136"/>
      <c r="BN39" s="136"/>
      <c r="BO39" s="136"/>
      <c r="BP39" s="136"/>
      <c r="BS39" s="136"/>
      <c r="BT39" s="136"/>
      <c r="BU39" s="136"/>
      <c r="BX39" s="136"/>
      <c r="BY39" s="135"/>
      <c r="BZ39" s="135"/>
    </row>
    <row r="40" spans="1:78" ht="15" customHeight="1" x14ac:dyDescent="0.2">
      <c r="A40" s="69"/>
      <c r="B40" s="7"/>
      <c r="C40" s="7"/>
      <c r="D40" s="7" t="s">
        <v>1</v>
      </c>
      <c r="E40" s="7" t="str">
        <f t="shared" si="1"/>
        <v>Tue</v>
      </c>
      <c r="F40" s="7">
        <v>14</v>
      </c>
      <c r="G40" s="265"/>
      <c r="H40" s="266"/>
      <c r="I40" s="47"/>
      <c r="J40" s="50"/>
      <c r="K40" s="51"/>
      <c r="L40" s="267"/>
      <c r="M40" s="268"/>
      <c r="N40" s="228" t="str">
        <f t="shared" ca="1" si="3"/>
        <v/>
      </c>
      <c r="O40" s="225"/>
      <c r="P40" s="51"/>
      <c r="Q40" s="267"/>
      <c r="R40" s="268"/>
      <c r="S40" s="228" t="str">
        <f t="shared" ca="1" si="4"/>
        <v/>
      </c>
      <c r="T40" s="225"/>
      <c r="U40" s="51"/>
      <c r="V40" s="267"/>
      <c r="W40" s="268"/>
      <c r="X40" s="228" t="str">
        <f t="shared" ca="1" si="5"/>
        <v/>
      </c>
      <c r="Y40" s="225"/>
      <c r="Z40" s="205">
        <f t="shared" si="2"/>
        <v>14</v>
      </c>
      <c r="AA40" s="51"/>
      <c r="AB40" s="267"/>
      <c r="AC40" s="268"/>
      <c r="AD40" s="228" t="str">
        <f t="shared" ca="1" si="6"/>
        <v/>
      </c>
      <c r="AE40" s="225"/>
      <c r="AF40" s="51"/>
      <c r="AG40" s="267"/>
      <c r="AH40" s="268"/>
      <c r="AI40" s="228" t="str">
        <f t="shared" ca="1" si="7"/>
        <v/>
      </c>
      <c r="AJ40" s="225"/>
      <c r="AK40" s="51"/>
      <c r="AL40" s="267"/>
      <c r="AM40" s="268"/>
      <c r="AN40" s="228" t="str">
        <f t="shared" ca="1" si="8"/>
        <v/>
      </c>
      <c r="AO40" s="225"/>
      <c r="AP40" s="51"/>
      <c r="AQ40" s="267"/>
      <c r="AR40" s="268"/>
      <c r="AS40" s="228" t="str">
        <f t="shared" ca="1" si="9"/>
        <v/>
      </c>
      <c r="AT40" s="225"/>
      <c r="AU40" s="51"/>
      <c r="AV40" s="267"/>
      <c r="AW40" s="268"/>
      <c r="AX40" s="228" t="str">
        <f t="shared" ca="1" si="10"/>
        <v/>
      </c>
      <c r="AY40" s="225"/>
      <c r="AZ40" s="136"/>
      <c r="BA40" s="136"/>
      <c r="BB40" s="136"/>
      <c r="BC40" s="136"/>
      <c r="BD40" s="136"/>
      <c r="BE40" s="136"/>
      <c r="BF40" s="136"/>
      <c r="BI40" s="136"/>
      <c r="BJ40" s="136"/>
      <c r="BK40" s="136"/>
      <c r="BN40" s="136"/>
      <c r="BO40" s="136"/>
      <c r="BP40" s="136"/>
      <c r="BS40" s="136"/>
      <c r="BT40" s="136"/>
      <c r="BU40" s="136"/>
      <c r="BX40" s="136"/>
      <c r="BY40" s="135"/>
      <c r="BZ40" s="135"/>
    </row>
    <row r="41" spans="1:78" ht="13.5" customHeight="1" x14ac:dyDescent="0.2">
      <c r="A41" s="69"/>
      <c r="B41" s="7"/>
      <c r="C41" s="7"/>
      <c r="D41" s="7" t="s">
        <v>1</v>
      </c>
      <c r="E41" s="7" t="str">
        <f t="shared" si="1"/>
        <v>Wed</v>
      </c>
      <c r="F41" s="7">
        <v>15</v>
      </c>
      <c r="G41" s="265"/>
      <c r="H41" s="266"/>
      <c r="I41" s="47"/>
      <c r="J41" s="50"/>
      <c r="K41" s="51"/>
      <c r="L41" s="267"/>
      <c r="M41" s="268"/>
      <c r="N41" s="228" t="str">
        <f t="shared" ca="1" si="3"/>
        <v/>
      </c>
      <c r="O41" s="225"/>
      <c r="P41" s="51"/>
      <c r="Q41" s="267"/>
      <c r="R41" s="268"/>
      <c r="S41" s="228" t="str">
        <f t="shared" ca="1" si="4"/>
        <v/>
      </c>
      <c r="T41" s="225"/>
      <c r="U41" s="51"/>
      <c r="V41" s="267"/>
      <c r="W41" s="268"/>
      <c r="X41" s="228" t="str">
        <f t="shared" ca="1" si="5"/>
        <v/>
      </c>
      <c r="Y41" s="225"/>
      <c r="Z41" s="205">
        <f t="shared" si="2"/>
        <v>15</v>
      </c>
      <c r="AA41" s="51"/>
      <c r="AB41" s="267"/>
      <c r="AC41" s="268"/>
      <c r="AD41" s="228" t="str">
        <f t="shared" ca="1" si="6"/>
        <v/>
      </c>
      <c r="AE41" s="225"/>
      <c r="AF41" s="51"/>
      <c r="AG41" s="267"/>
      <c r="AH41" s="268"/>
      <c r="AI41" s="228" t="str">
        <f t="shared" ca="1" si="7"/>
        <v/>
      </c>
      <c r="AJ41" s="225"/>
      <c r="AK41" s="51"/>
      <c r="AL41" s="267"/>
      <c r="AM41" s="268"/>
      <c r="AN41" s="228" t="str">
        <f t="shared" ca="1" si="8"/>
        <v/>
      </c>
      <c r="AO41" s="225"/>
      <c r="AP41" s="51"/>
      <c r="AQ41" s="267"/>
      <c r="AR41" s="268"/>
      <c r="AS41" s="228" t="str">
        <f t="shared" ca="1" si="9"/>
        <v/>
      </c>
      <c r="AT41" s="225"/>
      <c r="AU41" s="51"/>
      <c r="AV41" s="267"/>
      <c r="AW41" s="268"/>
      <c r="AX41" s="228" t="str">
        <f t="shared" ca="1" si="10"/>
        <v/>
      </c>
      <c r="AY41" s="225"/>
      <c r="AZ41" s="136"/>
      <c r="BA41" s="136"/>
      <c r="BB41" s="136"/>
      <c r="BC41" s="136"/>
      <c r="BD41" s="136"/>
      <c r="BE41" s="136"/>
      <c r="BF41" s="136"/>
      <c r="BI41" s="136"/>
      <c r="BJ41" s="136"/>
      <c r="BK41" s="136"/>
      <c r="BN41" s="136"/>
      <c r="BO41" s="136"/>
      <c r="BP41" s="136"/>
      <c r="BS41" s="136"/>
      <c r="BT41" s="136"/>
      <c r="BU41" s="136"/>
      <c r="BX41" s="136"/>
      <c r="BY41" s="135"/>
      <c r="BZ41" s="135"/>
    </row>
    <row r="42" spans="1:78" ht="15" customHeight="1" x14ac:dyDescent="0.2">
      <c r="A42" s="69"/>
      <c r="B42" s="7"/>
      <c r="C42" s="7"/>
      <c r="D42" s="7" t="s">
        <v>1</v>
      </c>
      <c r="E42" s="7" t="str">
        <f t="shared" si="1"/>
        <v>Thu</v>
      </c>
      <c r="F42" s="7">
        <v>16</v>
      </c>
      <c r="G42" s="265"/>
      <c r="H42" s="266"/>
      <c r="I42" s="47"/>
      <c r="J42" s="50"/>
      <c r="K42" s="51"/>
      <c r="L42" s="267"/>
      <c r="M42" s="268"/>
      <c r="N42" s="228" t="str">
        <f t="shared" ca="1" si="3"/>
        <v/>
      </c>
      <c r="O42" s="225"/>
      <c r="P42" s="51"/>
      <c r="Q42" s="267"/>
      <c r="R42" s="268"/>
      <c r="S42" s="228" t="str">
        <f t="shared" ca="1" si="4"/>
        <v/>
      </c>
      <c r="T42" s="225"/>
      <c r="U42" s="51"/>
      <c r="V42" s="267"/>
      <c r="W42" s="268"/>
      <c r="X42" s="228" t="str">
        <f t="shared" ca="1" si="5"/>
        <v/>
      </c>
      <c r="Y42" s="225"/>
      <c r="Z42" s="205">
        <f t="shared" si="2"/>
        <v>16</v>
      </c>
      <c r="AA42" s="51"/>
      <c r="AB42" s="267"/>
      <c r="AC42" s="268"/>
      <c r="AD42" s="228" t="str">
        <f t="shared" ca="1" si="6"/>
        <v/>
      </c>
      <c r="AE42" s="225"/>
      <c r="AF42" s="51"/>
      <c r="AG42" s="267"/>
      <c r="AH42" s="268"/>
      <c r="AI42" s="228" t="str">
        <f t="shared" ca="1" si="7"/>
        <v/>
      </c>
      <c r="AJ42" s="225"/>
      <c r="AK42" s="51"/>
      <c r="AL42" s="267"/>
      <c r="AM42" s="268"/>
      <c r="AN42" s="228" t="str">
        <f t="shared" ca="1" si="8"/>
        <v/>
      </c>
      <c r="AO42" s="225"/>
      <c r="AP42" s="51"/>
      <c r="AQ42" s="267"/>
      <c r="AR42" s="268"/>
      <c r="AS42" s="228" t="str">
        <f t="shared" ca="1" si="9"/>
        <v/>
      </c>
      <c r="AT42" s="225"/>
      <c r="AU42" s="51"/>
      <c r="AV42" s="267"/>
      <c r="AW42" s="268"/>
      <c r="AX42" s="228" t="str">
        <f t="shared" ca="1" si="10"/>
        <v/>
      </c>
      <c r="AY42" s="225"/>
      <c r="AZ42" s="136"/>
      <c r="BA42" s="136"/>
      <c r="BB42" s="136"/>
      <c r="BC42" s="136"/>
      <c r="BD42" s="136"/>
      <c r="BE42" s="136"/>
      <c r="BF42" s="136"/>
      <c r="BI42" s="136"/>
      <c r="BJ42" s="136"/>
      <c r="BK42" s="136"/>
      <c r="BN42" s="136"/>
      <c r="BO42" s="136"/>
      <c r="BP42" s="136"/>
      <c r="BS42" s="136"/>
      <c r="BT42" s="136"/>
      <c r="BU42" s="136"/>
      <c r="BX42" s="136"/>
      <c r="BY42" s="135"/>
      <c r="BZ42" s="135"/>
    </row>
    <row r="43" spans="1:78" ht="14.25" customHeight="1" x14ac:dyDescent="0.2">
      <c r="A43" s="69"/>
      <c r="B43" s="7"/>
      <c r="C43" s="7"/>
      <c r="D43" s="7" t="s">
        <v>1</v>
      </c>
      <c r="E43" s="7" t="str">
        <f t="shared" si="1"/>
        <v>Fri</v>
      </c>
      <c r="F43" s="7">
        <v>17</v>
      </c>
      <c r="G43" s="265"/>
      <c r="H43" s="266"/>
      <c r="I43" s="47"/>
      <c r="J43" s="50"/>
      <c r="K43" s="51"/>
      <c r="L43" s="267"/>
      <c r="M43" s="268"/>
      <c r="N43" s="228" t="str">
        <f t="shared" ca="1" si="3"/>
        <v/>
      </c>
      <c r="O43" s="225"/>
      <c r="P43" s="51"/>
      <c r="Q43" s="267"/>
      <c r="R43" s="268"/>
      <c r="S43" s="228" t="str">
        <f t="shared" ca="1" si="4"/>
        <v/>
      </c>
      <c r="T43" s="225"/>
      <c r="U43" s="51"/>
      <c r="V43" s="267"/>
      <c r="W43" s="268"/>
      <c r="X43" s="228" t="str">
        <f t="shared" ca="1" si="5"/>
        <v/>
      </c>
      <c r="Y43" s="225"/>
      <c r="Z43" s="205">
        <f t="shared" si="2"/>
        <v>17</v>
      </c>
      <c r="AA43" s="51"/>
      <c r="AB43" s="267"/>
      <c r="AC43" s="268"/>
      <c r="AD43" s="228" t="str">
        <f t="shared" ca="1" si="6"/>
        <v/>
      </c>
      <c r="AE43" s="225"/>
      <c r="AF43" s="51"/>
      <c r="AG43" s="267"/>
      <c r="AH43" s="268"/>
      <c r="AI43" s="228" t="str">
        <f t="shared" ca="1" si="7"/>
        <v/>
      </c>
      <c r="AJ43" s="225"/>
      <c r="AK43" s="51"/>
      <c r="AL43" s="267"/>
      <c r="AM43" s="268"/>
      <c r="AN43" s="228" t="str">
        <f t="shared" ca="1" si="8"/>
        <v/>
      </c>
      <c r="AO43" s="225"/>
      <c r="AP43" s="51"/>
      <c r="AQ43" s="267"/>
      <c r="AR43" s="268"/>
      <c r="AS43" s="228" t="str">
        <f t="shared" ca="1" si="9"/>
        <v/>
      </c>
      <c r="AT43" s="225"/>
      <c r="AU43" s="51"/>
      <c r="AV43" s="267"/>
      <c r="AW43" s="268"/>
      <c r="AX43" s="228" t="str">
        <f t="shared" ca="1" si="10"/>
        <v/>
      </c>
      <c r="AY43" s="225"/>
      <c r="AZ43" s="136"/>
      <c r="BA43" s="136"/>
      <c r="BB43" s="136"/>
      <c r="BC43" s="136"/>
      <c r="BD43" s="136"/>
      <c r="BE43" s="136"/>
      <c r="BF43" s="136"/>
      <c r="BI43" s="136"/>
      <c r="BJ43" s="136"/>
      <c r="BK43" s="136"/>
      <c r="BN43" s="136"/>
      <c r="BO43" s="136"/>
      <c r="BP43" s="136"/>
      <c r="BS43" s="136"/>
      <c r="BT43" s="136"/>
      <c r="BU43" s="136"/>
      <c r="BX43" s="136"/>
      <c r="BY43" s="135"/>
      <c r="BZ43" s="135"/>
    </row>
    <row r="44" spans="1:78" ht="14.25" customHeight="1" x14ac:dyDescent="0.2">
      <c r="A44" s="69"/>
      <c r="B44" s="7"/>
      <c r="C44" s="7"/>
      <c r="D44" s="7" t="s">
        <v>1</v>
      </c>
      <c r="E44" s="7" t="str">
        <f t="shared" si="1"/>
        <v>Sat</v>
      </c>
      <c r="F44" s="7">
        <v>18</v>
      </c>
      <c r="G44" s="265"/>
      <c r="H44" s="266"/>
      <c r="I44" s="47"/>
      <c r="J44" s="50"/>
      <c r="K44" s="51"/>
      <c r="L44" s="267"/>
      <c r="M44" s="268"/>
      <c r="N44" s="228" t="str">
        <f t="shared" ca="1" si="3"/>
        <v/>
      </c>
      <c r="O44" s="225"/>
      <c r="P44" s="51"/>
      <c r="Q44" s="267"/>
      <c r="R44" s="268"/>
      <c r="S44" s="228" t="str">
        <f t="shared" ca="1" si="4"/>
        <v/>
      </c>
      <c r="T44" s="225"/>
      <c r="U44" s="51"/>
      <c r="V44" s="267"/>
      <c r="W44" s="268"/>
      <c r="X44" s="228" t="str">
        <f t="shared" ca="1" si="5"/>
        <v/>
      </c>
      <c r="Y44" s="225"/>
      <c r="Z44" s="205">
        <f t="shared" si="2"/>
        <v>18</v>
      </c>
      <c r="AA44" s="51"/>
      <c r="AB44" s="267"/>
      <c r="AC44" s="268"/>
      <c r="AD44" s="228" t="str">
        <f t="shared" ca="1" si="6"/>
        <v/>
      </c>
      <c r="AE44" s="225"/>
      <c r="AF44" s="51"/>
      <c r="AG44" s="267"/>
      <c r="AH44" s="268"/>
      <c r="AI44" s="228" t="str">
        <f t="shared" ca="1" si="7"/>
        <v/>
      </c>
      <c r="AJ44" s="225"/>
      <c r="AK44" s="51"/>
      <c r="AL44" s="267"/>
      <c r="AM44" s="268"/>
      <c r="AN44" s="228" t="str">
        <f t="shared" ca="1" si="8"/>
        <v/>
      </c>
      <c r="AO44" s="225"/>
      <c r="AP44" s="51"/>
      <c r="AQ44" s="267"/>
      <c r="AR44" s="268"/>
      <c r="AS44" s="228" t="str">
        <f t="shared" ca="1" si="9"/>
        <v/>
      </c>
      <c r="AT44" s="225"/>
      <c r="AU44" s="51"/>
      <c r="AV44" s="267"/>
      <c r="AW44" s="268"/>
      <c r="AX44" s="228" t="str">
        <f t="shared" ca="1" si="10"/>
        <v/>
      </c>
      <c r="AY44" s="225"/>
      <c r="AZ44" s="136"/>
      <c r="BA44" s="136"/>
      <c r="BB44" s="136"/>
      <c r="BC44" s="136"/>
      <c r="BD44" s="136"/>
      <c r="BE44" s="136"/>
      <c r="BF44" s="136"/>
      <c r="BI44" s="136"/>
      <c r="BJ44" s="136"/>
      <c r="BK44" s="136"/>
      <c r="BN44" s="136"/>
      <c r="BO44" s="136"/>
      <c r="BP44" s="136"/>
      <c r="BS44" s="136"/>
      <c r="BT44" s="136"/>
      <c r="BU44" s="136"/>
      <c r="BX44" s="136"/>
      <c r="BY44" s="135"/>
      <c r="BZ44" s="135"/>
    </row>
    <row r="45" spans="1:78" ht="15.75" customHeight="1" x14ac:dyDescent="0.2">
      <c r="A45" s="69"/>
      <c r="B45" s="7"/>
      <c r="C45" s="7"/>
      <c r="D45" s="7" t="s">
        <v>1</v>
      </c>
      <c r="E45" s="7" t="str">
        <f t="shared" si="1"/>
        <v>Sun</v>
      </c>
      <c r="F45" s="7">
        <v>19</v>
      </c>
      <c r="G45" s="265"/>
      <c r="H45" s="266"/>
      <c r="I45" s="47"/>
      <c r="J45" s="50"/>
      <c r="K45" s="51"/>
      <c r="L45" s="267"/>
      <c r="M45" s="268"/>
      <c r="N45" s="228" t="str">
        <f t="shared" ca="1" si="3"/>
        <v/>
      </c>
      <c r="O45" s="225"/>
      <c r="P45" s="51"/>
      <c r="Q45" s="267"/>
      <c r="R45" s="268"/>
      <c r="S45" s="228" t="str">
        <f t="shared" ca="1" si="4"/>
        <v/>
      </c>
      <c r="T45" s="225"/>
      <c r="U45" s="51"/>
      <c r="V45" s="267"/>
      <c r="W45" s="268"/>
      <c r="X45" s="228" t="str">
        <f t="shared" ca="1" si="5"/>
        <v/>
      </c>
      <c r="Y45" s="225"/>
      <c r="Z45" s="205">
        <f t="shared" si="2"/>
        <v>19</v>
      </c>
      <c r="AA45" s="51"/>
      <c r="AB45" s="267"/>
      <c r="AC45" s="268"/>
      <c r="AD45" s="228" t="str">
        <f t="shared" ca="1" si="6"/>
        <v/>
      </c>
      <c r="AE45" s="225"/>
      <c r="AF45" s="51"/>
      <c r="AG45" s="267"/>
      <c r="AH45" s="268"/>
      <c r="AI45" s="228" t="str">
        <f t="shared" ca="1" si="7"/>
        <v/>
      </c>
      <c r="AJ45" s="225"/>
      <c r="AK45" s="51"/>
      <c r="AL45" s="267"/>
      <c r="AM45" s="268"/>
      <c r="AN45" s="228" t="str">
        <f t="shared" ca="1" si="8"/>
        <v/>
      </c>
      <c r="AO45" s="225"/>
      <c r="AP45" s="51"/>
      <c r="AQ45" s="267"/>
      <c r="AR45" s="268"/>
      <c r="AS45" s="228" t="str">
        <f t="shared" ca="1" si="9"/>
        <v/>
      </c>
      <c r="AT45" s="225"/>
      <c r="AU45" s="51"/>
      <c r="AV45" s="267"/>
      <c r="AW45" s="268"/>
      <c r="AX45" s="228" t="str">
        <f t="shared" ca="1" si="10"/>
        <v/>
      </c>
      <c r="AY45" s="225"/>
      <c r="AZ45" s="136"/>
      <c r="BA45" s="136"/>
      <c r="BB45" s="136"/>
      <c r="BC45" s="136"/>
      <c r="BD45" s="136"/>
      <c r="BE45" s="136"/>
      <c r="BF45" s="136"/>
      <c r="BI45" s="136"/>
      <c r="BJ45" s="136"/>
      <c r="BK45" s="136"/>
      <c r="BN45" s="136"/>
      <c r="BO45" s="136"/>
      <c r="BP45" s="136"/>
      <c r="BS45" s="136"/>
      <c r="BT45" s="136"/>
      <c r="BU45" s="136"/>
      <c r="BX45" s="136"/>
      <c r="BY45" s="135"/>
      <c r="BZ45" s="135"/>
    </row>
    <row r="46" spans="1:78" ht="14.25" customHeight="1" x14ac:dyDescent="0.2">
      <c r="A46" s="69"/>
      <c r="B46" s="7"/>
      <c r="C46" s="7"/>
      <c r="D46" s="7" t="s">
        <v>1</v>
      </c>
      <c r="E46" s="7" t="str">
        <f t="shared" si="1"/>
        <v>Mon</v>
      </c>
      <c r="F46" s="7">
        <v>20</v>
      </c>
      <c r="G46" s="265"/>
      <c r="H46" s="266"/>
      <c r="I46" s="47"/>
      <c r="J46" s="50"/>
      <c r="K46" s="51"/>
      <c r="L46" s="267"/>
      <c r="M46" s="268"/>
      <c r="N46" s="228" t="str">
        <f t="shared" ca="1" si="3"/>
        <v/>
      </c>
      <c r="O46" s="225"/>
      <c r="P46" s="51"/>
      <c r="Q46" s="267"/>
      <c r="R46" s="268"/>
      <c r="S46" s="228" t="str">
        <f t="shared" ca="1" si="4"/>
        <v/>
      </c>
      <c r="T46" s="225"/>
      <c r="U46" s="51"/>
      <c r="V46" s="267"/>
      <c r="W46" s="268"/>
      <c r="X46" s="228" t="str">
        <f t="shared" ca="1" si="5"/>
        <v/>
      </c>
      <c r="Y46" s="225"/>
      <c r="Z46" s="205">
        <f t="shared" si="2"/>
        <v>20</v>
      </c>
      <c r="AA46" s="51"/>
      <c r="AB46" s="267"/>
      <c r="AC46" s="268"/>
      <c r="AD46" s="228" t="str">
        <f t="shared" ca="1" si="6"/>
        <v/>
      </c>
      <c r="AE46" s="225"/>
      <c r="AF46" s="51"/>
      <c r="AG46" s="267"/>
      <c r="AH46" s="268"/>
      <c r="AI46" s="228" t="str">
        <f t="shared" ca="1" si="7"/>
        <v/>
      </c>
      <c r="AJ46" s="225"/>
      <c r="AK46" s="51"/>
      <c r="AL46" s="267"/>
      <c r="AM46" s="268"/>
      <c r="AN46" s="228" t="str">
        <f t="shared" ca="1" si="8"/>
        <v/>
      </c>
      <c r="AO46" s="225"/>
      <c r="AP46" s="51"/>
      <c r="AQ46" s="267"/>
      <c r="AR46" s="268"/>
      <c r="AS46" s="228" t="str">
        <f t="shared" ca="1" si="9"/>
        <v/>
      </c>
      <c r="AT46" s="225"/>
      <c r="AU46" s="51"/>
      <c r="AV46" s="267"/>
      <c r="AW46" s="268"/>
      <c r="AX46" s="228" t="str">
        <f t="shared" ca="1" si="10"/>
        <v/>
      </c>
      <c r="AY46" s="225"/>
      <c r="AZ46" s="136"/>
      <c r="BA46" s="136"/>
      <c r="BB46" s="136"/>
      <c r="BC46" s="136"/>
      <c r="BD46" s="136"/>
      <c r="BE46" s="136"/>
      <c r="BF46" s="136"/>
      <c r="BI46" s="136"/>
      <c r="BJ46" s="136"/>
      <c r="BK46" s="136"/>
      <c r="BN46" s="136"/>
      <c r="BO46" s="136"/>
      <c r="BP46" s="136"/>
      <c r="BS46" s="136"/>
      <c r="BT46" s="136"/>
      <c r="BU46" s="136"/>
      <c r="BX46" s="136"/>
      <c r="BY46" s="135"/>
      <c r="BZ46" s="135"/>
    </row>
    <row r="47" spans="1:78" ht="14.25" customHeight="1" x14ac:dyDescent="0.2">
      <c r="A47" s="69"/>
      <c r="B47" s="7"/>
      <c r="C47" s="7"/>
      <c r="D47" s="7" t="s">
        <v>1</v>
      </c>
      <c r="E47" s="7" t="str">
        <f t="shared" si="1"/>
        <v>Tue</v>
      </c>
      <c r="F47" s="7">
        <v>21</v>
      </c>
      <c r="G47" s="265"/>
      <c r="H47" s="266"/>
      <c r="I47" s="47"/>
      <c r="J47" s="50"/>
      <c r="K47" s="51"/>
      <c r="L47" s="267"/>
      <c r="M47" s="268"/>
      <c r="N47" s="228" t="str">
        <f t="shared" ca="1" si="3"/>
        <v/>
      </c>
      <c r="O47" s="225"/>
      <c r="P47" s="51"/>
      <c r="Q47" s="267"/>
      <c r="R47" s="268"/>
      <c r="S47" s="228" t="str">
        <f t="shared" ca="1" si="4"/>
        <v/>
      </c>
      <c r="T47" s="225"/>
      <c r="U47" s="51"/>
      <c r="V47" s="267"/>
      <c r="W47" s="268"/>
      <c r="X47" s="228" t="str">
        <f t="shared" ca="1" si="5"/>
        <v/>
      </c>
      <c r="Y47" s="225"/>
      <c r="Z47" s="205">
        <f t="shared" si="2"/>
        <v>21</v>
      </c>
      <c r="AA47" s="51"/>
      <c r="AB47" s="267"/>
      <c r="AC47" s="268"/>
      <c r="AD47" s="228" t="str">
        <f t="shared" ca="1" si="6"/>
        <v/>
      </c>
      <c r="AE47" s="225"/>
      <c r="AF47" s="51"/>
      <c r="AG47" s="267"/>
      <c r="AH47" s="268"/>
      <c r="AI47" s="228" t="str">
        <f t="shared" ca="1" si="7"/>
        <v/>
      </c>
      <c r="AJ47" s="225"/>
      <c r="AK47" s="51"/>
      <c r="AL47" s="267"/>
      <c r="AM47" s="268"/>
      <c r="AN47" s="228" t="str">
        <f t="shared" ca="1" si="8"/>
        <v/>
      </c>
      <c r="AO47" s="225"/>
      <c r="AP47" s="51"/>
      <c r="AQ47" s="267"/>
      <c r="AR47" s="268"/>
      <c r="AS47" s="228" t="str">
        <f t="shared" ca="1" si="9"/>
        <v/>
      </c>
      <c r="AT47" s="225"/>
      <c r="AU47" s="51"/>
      <c r="AV47" s="267"/>
      <c r="AW47" s="268"/>
      <c r="AX47" s="228" t="str">
        <f t="shared" ca="1" si="10"/>
        <v/>
      </c>
      <c r="AY47" s="225"/>
      <c r="AZ47" s="136"/>
      <c r="BA47" s="136"/>
      <c r="BB47" s="136"/>
      <c r="BC47" s="136"/>
      <c r="BD47" s="136"/>
      <c r="BE47" s="136"/>
      <c r="BF47" s="136"/>
      <c r="BI47" s="136"/>
      <c r="BJ47" s="136"/>
      <c r="BK47" s="136"/>
      <c r="BN47" s="136"/>
      <c r="BO47" s="136"/>
      <c r="BP47" s="136"/>
      <c r="BS47" s="136"/>
      <c r="BT47" s="136"/>
      <c r="BU47" s="136"/>
      <c r="BX47" s="136"/>
      <c r="BY47" s="135"/>
      <c r="BZ47" s="135"/>
    </row>
    <row r="48" spans="1:78" ht="14.25" customHeight="1" x14ac:dyDescent="0.2">
      <c r="A48" s="69"/>
      <c r="B48" s="7"/>
      <c r="C48" s="7"/>
      <c r="D48" s="7" t="s">
        <v>1</v>
      </c>
      <c r="E48" s="7" t="str">
        <f t="shared" si="1"/>
        <v>Wed</v>
      </c>
      <c r="F48" s="7">
        <v>22</v>
      </c>
      <c r="G48" s="265"/>
      <c r="H48" s="266"/>
      <c r="I48" s="47"/>
      <c r="J48" s="50"/>
      <c r="K48" s="51"/>
      <c r="L48" s="267"/>
      <c r="M48" s="268"/>
      <c r="N48" s="228" t="str">
        <f t="shared" ca="1" si="3"/>
        <v/>
      </c>
      <c r="O48" s="225"/>
      <c r="P48" s="51"/>
      <c r="Q48" s="267"/>
      <c r="R48" s="268"/>
      <c r="S48" s="228" t="str">
        <f t="shared" ca="1" si="4"/>
        <v/>
      </c>
      <c r="T48" s="225"/>
      <c r="U48" s="51"/>
      <c r="V48" s="267"/>
      <c r="W48" s="268"/>
      <c r="X48" s="228" t="str">
        <f t="shared" ca="1" si="5"/>
        <v/>
      </c>
      <c r="Y48" s="225"/>
      <c r="Z48" s="205">
        <f t="shared" si="2"/>
        <v>22</v>
      </c>
      <c r="AA48" s="51"/>
      <c r="AB48" s="267"/>
      <c r="AC48" s="268"/>
      <c r="AD48" s="228" t="str">
        <f t="shared" ca="1" si="6"/>
        <v/>
      </c>
      <c r="AE48" s="225"/>
      <c r="AF48" s="51"/>
      <c r="AG48" s="267"/>
      <c r="AH48" s="268"/>
      <c r="AI48" s="228" t="str">
        <f t="shared" ca="1" si="7"/>
        <v/>
      </c>
      <c r="AJ48" s="225"/>
      <c r="AK48" s="51"/>
      <c r="AL48" s="267"/>
      <c r="AM48" s="268"/>
      <c r="AN48" s="228" t="str">
        <f t="shared" ca="1" si="8"/>
        <v/>
      </c>
      <c r="AO48" s="225"/>
      <c r="AP48" s="51"/>
      <c r="AQ48" s="267"/>
      <c r="AR48" s="268"/>
      <c r="AS48" s="228" t="str">
        <f t="shared" ca="1" si="9"/>
        <v/>
      </c>
      <c r="AT48" s="225"/>
      <c r="AU48" s="51"/>
      <c r="AV48" s="267"/>
      <c r="AW48" s="268"/>
      <c r="AX48" s="228" t="str">
        <f t="shared" ca="1" si="10"/>
        <v/>
      </c>
      <c r="AY48" s="225"/>
      <c r="AZ48" s="136"/>
      <c r="BA48" s="136"/>
      <c r="BB48" s="136"/>
      <c r="BC48" s="136"/>
      <c r="BD48" s="136"/>
      <c r="BE48" s="136"/>
      <c r="BF48" s="136"/>
      <c r="BI48" s="136"/>
      <c r="BJ48" s="136"/>
      <c r="BK48" s="136"/>
      <c r="BN48" s="136"/>
      <c r="BO48" s="136"/>
      <c r="BP48" s="136"/>
      <c r="BS48" s="136"/>
      <c r="BT48" s="136"/>
      <c r="BU48" s="136"/>
      <c r="BX48" s="136"/>
      <c r="BY48" s="135"/>
      <c r="BZ48" s="135"/>
    </row>
    <row r="49" spans="1:80" ht="14.25" customHeight="1" x14ac:dyDescent="0.2">
      <c r="A49" s="69"/>
      <c r="B49" s="7"/>
      <c r="C49" s="7"/>
      <c r="D49" s="7" t="s">
        <v>1</v>
      </c>
      <c r="E49" s="7" t="str">
        <f t="shared" si="1"/>
        <v>Thu</v>
      </c>
      <c r="F49" s="7">
        <v>23</v>
      </c>
      <c r="G49" s="265"/>
      <c r="H49" s="266"/>
      <c r="I49" s="47"/>
      <c r="J49" s="50"/>
      <c r="K49" s="51"/>
      <c r="L49" s="267"/>
      <c r="M49" s="268"/>
      <c r="N49" s="228" t="str">
        <f t="shared" ca="1" si="3"/>
        <v/>
      </c>
      <c r="O49" s="225"/>
      <c r="P49" s="51"/>
      <c r="Q49" s="267"/>
      <c r="R49" s="268"/>
      <c r="S49" s="228" t="str">
        <f t="shared" ca="1" si="4"/>
        <v/>
      </c>
      <c r="T49" s="225"/>
      <c r="U49" s="51"/>
      <c r="V49" s="267"/>
      <c r="W49" s="268"/>
      <c r="X49" s="228" t="str">
        <f t="shared" ca="1" si="5"/>
        <v/>
      </c>
      <c r="Y49" s="225"/>
      <c r="Z49" s="205">
        <f t="shared" si="2"/>
        <v>23</v>
      </c>
      <c r="AA49" s="51"/>
      <c r="AB49" s="267"/>
      <c r="AC49" s="268"/>
      <c r="AD49" s="228" t="str">
        <f t="shared" ca="1" si="6"/>
        <v/>
      </c>
      <c r="AE49" s="225"/>
      <c r="AF49" s="51"/>
      <c r="AG49" s="267"/>
      <c r="AH49" s="268"/>
      <c r="AI49" s="228" t="str">
        <f t="shared" ca="1" si="7"/>
        <v/>
      </c>
      <c r="AJ49" s="225"/>
      <c r="AK49" s="51"/>
      <c r="AL49" s="267"/>
      <c r="AM49" s="268"/>
      <c r="AN49" s="228" t="str">
        <f t="shared" ca="1" si="8"/>
        <v/>
      </c>
      <c r="AO49" s="225"/>
      <c r="AP49" s="51"/>
      <c r="AQ49" s="267"/>
      <c r="AR49" s="268"/>
      <c r="AS49" s="228" t="str">
        <f t="shared" ca="1" si="9"/>
        <v/>
      </c>
      <c r="AT49" s="225"/>
      <c r="AU49" s="51"/>
      <c r="AV49" s="267"/>
      <c r="AW49" s="268"/>
      <c r="AX49" s="228" t="str">
        <f t="shared" ca="1" si="10"/>
        <v/>
      </c>
      <c r="AY49" s="225"/>
      <c r="AZ49" s="136"/>
      <c r="BA49" s="136"/>
      <c r="BB49" s="136"/>
      <c r="BC49" s="136"/>
      <c r="BD49" s="136"/>
      <c r="BE49" s="136"/>
      <c r="BF49" s="136"/>
      <c r="BI49" s="136"/>
      <c r="BJ49" s="136"/>
      <c r="BK49" s="136"/>
      <c r="BN49" s="136"/>
      <c r="BO49" s="136"/>
      <c r="BP49" s="136"/>
      <c r="BS49" s="136"/>
      <c r="BT49" s="136"/>
      <c r="BU49" s="136"/>
      <c r="BX49" s="136"/>
      <c r="BY49" s="135"/>
      <c r="BZ49" s="135"/>
    </row>
    <row r="50" spans="1:80" ht="16.5" customHeight="1" x14ac:dyDescent="0.2">
      <c r="A50" s="69"/>
      <c r="B50" s="7"/>
      <c r="C50" s="7"/>
      <c r="D50" s="7" t="s">
        <v>1</v>
      </c>
      <c r="E50" s="7" t="str">
        <f t="shared" si="1"/>
        <v>Fri</v>
      </c>
      <c r="F50" s="7">
        <v>24</v>
      </c>
      <c r="G50" s="265"/>
      <c r="H50" s="266"/>
      <c r="I50" s="47"/>
      <c r="J50" s="50"/>
      <c r="K50" s="51"/>
      <c r="L50" s="267"/>
      <c r="M50" s="268"/>
      <c r="N50" s="228" t="str">
        <f t="shared" ca="1" si="3"/>
        <v/>
      </c>
      <c r="O50" s="225"/>
      <c r="P50" s="51"/>
      <c r="Q50" s="267"/>
      <c r="R50" s="268"/>
      <c r="S50" s="228" t="str">
        <f t="shared" ca="1" si="4"/>
        <v/>
      </c>
      <c r="T50" s="225"/>
      <c r="U50" s="51"/>
      <c r="V50" s="267"/>
      <c r="W50" s="268"/>
      <c r="X50" s="228" t="str">
        <f t="shared" ca="1" si="5"/>
        <v/>
      </c>
      <c r="Y50" s="225"/>
      <c r="Z50" s="205">
        <f t="shared" si="2"/>
        <v>24</v>
      </c>
      <c r="AA50" s="51"/>
      <c r="AB50" s="267"/>
      <c r="AC50" s="268"/>
      <c r="AD50" s="228" t="str">
        <f t="shared" ca="1" si="6"/>
        <v/>
      </c>
      <c r="AE50" s="225"/>
      <c r="AF50" s="51"/>
      <c r="AG50" s="267"/>
      <c r="AH50" s="268"/>
      <c r="AI50" s="228" t="str">
        <f t="shared" ca="1" si="7"/>
        <v/>
      </c>
      <c r="AJ50" s="225"/>
      <c r="AK50" s="51"/>
      <c r="AL50" s="267"/>
      <c r="AM50" s="268"/>
      <c r="AN50" s="228" t="str">
        <f t="shared" ca="1" si="8"/>
        <v/>
      </c>
      <c r="AO50" s="225"/>
      <c r="AP50" s="51"/>
      <c r="AQ50" s="267"/>
      <c r="AR50" s="268"/>
      <c r="AS50" s="228" t="str">
        <f t="shared" ca="1" si="9"/>
        <v/>
      </c>
      <c r="AT50" s="225"/>
      <c r="AU50" s="51"/>
      <c r="AV50" s="267"/>
      <c r="AW50" s="268"/>
      <c r="AX50" s="228" t="str">
        <f t="shared" ca="1" si="10"/>
        <v/>
      </c>
      <c r="AY50" s="225"/>
      <c r="AZ50" s="136"/>
      <c r="BA50" s="136"/>
      <c r="BB50" s="136"/>
      <c r="BC50" s="136"/>
      <c r="BD50" s="136"/>
      <c r="BE50" s="136"/>
      <c r="BF50" s="136"/>
      <c r="BI50" s="136"/>
      <c r="BJ50" s="136"/>
      <c r="BK50" s="136"/>
      <c r="BN50" s="136"/>
      <c r="BO50" s="136"/>
      <c r="BP50" s="136"/>
      <c r="BS50" s="136"/>
      <c r="BT50" s="136"/>
      <c r="BU50" s="136"/>
      <c r="BX50" s="136"/>
      <c r="BY50" s="135"/>
      <c r="BZ50" s="135"/>
    </row>
    <row r="51" spans="1:80" ht="14.25" customHeight="1" x14ac:dyDescent="0.2">
      <c r="A51" s="69"/>
      <c r="B51" s="7"/>
      <c r="C51" s="7"/>
      <c r="D51" s="7" t="s">
        <v>1</v>
      </c>
      <c r="E51" s="7" t="str">
        <f t="shared" si="1"/>
        <v>Sat</v>
      </c>
      <c r="F51" s="7">
        <v>25</v>
      </c>
      <c r="G51" s="265"/>
      <c r="H51" s="266"/>
      <c r="I51" s="47"/>
      <c r="J51" s="50"/>
      <c r="K51" s="51"/>
      <c r="L51" s="267"/>
      <c r="M51" s="268"/>
      <c r="N51" s="228" t="str">
        <f t="shared" ca="1" si="3"/>
        <v/>
      </c>
      <c r="O51" s="225"/>
      <c r="P51" s="51"/>
      <c r="Q51" s="267"/>
      <c r="R51" s="268"/>
      <c r="S51" s="228" t="str">
        <f t="shared" ca="1" si="4"/>
        <v/>
      </c>
      <c r="T51" s="225"/>
      <c r="U51" s="51"/>
      <c r="V51" s="267"/>
      <c r="W51" s="268"/>
      <c r="X51" s="228" t="str">
        <f t="shared" ca="1" si="5"/>
        <v/>
      </c>
      <c r="Y51" s="225"/>
      <c r="Z51" s="205">
        <f t="shared" si="2"/>
        <v>25</v>
      </c>
      <c r="AA51" s="51"/>
      <c r="AB51" s="267"/>
      <c r="AC51" s="268"/>
      <c r="AD51" s="228" t="str">
        <f t="shared" ca="1" si="6"/>
        <v/>
      </c>
      <c r="AE51" s="225"/>
      <c r="AF51" s="51"/>
      <c r="AG51" s="267"/>
      <c r="AH51" s="268"/>
      <c r="AI51" s="228" t="str">
        <f t="shared" ca="1" si="7"/>
        <v/>
      </c>
      <c r="AJ51" s="225"/>
      <c r="AK51" s="51"/>
      <c r="AL51" s="267"/>
      <c r="AM51" s="268"/>
      <c r="AN51" s="228" t="str">
        <f t="shared" ca="1" si="8"/>
        <v/>
      </c>
      <c r="AO51" s="225"/>
      <c r="AP51" s="51"/>
      <c r="AQ51" s="267"/>
      <c r="AR51" s="268"/>
      <c r="AS51" s="228" t="str">
        <f t="shared" ca="1" si="9"/>
        <v/>
      </c>
      <c r="AT51" s="225"/>
      <c r="AU51" s="51"/>
      <c r="AV51" s="267"/>
      <c r="AW51" s="268"/>
      <c r="AX51" s="228" t="str">
        <f t="shared" ca="1" si="10"/>
        <v/>
      </c>
      <c r="AY51" s="225"/>
      <c r="AZ51" s="136"/>
      <c r="BA51" s="136"/>
      <c r="BB51" s="136"/>
      <c r="BC51" s="136"/>
      <c r="BD51" s="136"/>
      <c r="BE51" s="136"/>
      <c r="BF51" s="136"/>
      <c r="BI51" s="136"/>
      <c r="BJ51" s="136"/>
      <c r="BK51" s="136"/>
      <c r="BN51" s="136"/>
      <c r="BO51" s="136"/>
      <c r="BP51" s="136"/>
      <c r="BS51" s="136"/>
      <c r="BT51" s="136"/>
      <c r="BU51" s="136"/>
      <c r="BX51" s="136"/>
      <c r="BY51" s="135"/>
      <c r="BZ51" s="135"/>
    </row>
    <row r="52" spans="1:80" ht="16.5" customHeight="1" x14ac:dyDescent="0.2">
      <c r="A52" s="69"/>
      <c r="B52" s="7"/>
      <c r="C52" s="7"/>
      <c r="D52" s="7" t="s">
        <v>1</v>
      </c>
      <c r="E52" s="7" t="str">
        <f t="shared" si="1"/>
        <v>Sun</v>
      </c>
      <c r="F52" s="7">
        <v>26</v>
      </c>
      <c r="G52" s="265"/>
      <c r="H52" s="266"/>
      <c r="I52" s="47"/>
      <c r="J52" s="50"/>
      <c r="K52" s="51"/>
      <c r="L52" s="267"/>
      <c r="M52" s="268"/>
      <c r="N52" s="228" t="str">
        <f t="shared" ca="1" si="3"/>
        <v/>
      </c>
      <c r="O52" s="225"/>
      <c r="P52" s="51"/>
      <c r="Q52" s="267"/>
      <c r="R52" s="268"/>
      <c r="S52" s="228" t="str">
        <f t="shared" ca="1" si="4"/>
        <v/>
      </c>
      <c r="T52" s="225"/>
      <c r="U52" s="51"/>
      <c r="V52" s="267"/>
      <c r="W52" s="268"/>
      <c r="X52" s="228" t="str">
        <f t="shared" ca="1" si="5"/>
        <v/>
      </c>
      <c r="Y52" s="225"/>
      <c r="Z52" s="205">
        <f t="shared" si="2"/>
        <v>26</v>
      </c>
      <c r="AA52" s="51"/>
      <c r="AB52" s="267"/>
      <c r="AC52" s="268"/>
      <c r="AD52" s="228" t="str">
        <f t="shared" ca="1" si="6"/>
        <v/>
      </c>
      <c r="AE52" s="225"/>
      <c r="AF52" s="51"/>
      <c r="AG52" s="267"/>
      <c r="AH52" s="268"/>
      <c r="AI52" s="228" t="str">
        <f t="shared" ca="1" si="7"/>
        <v/>
      </c>
      <c r="AJ52" s="225"/>
      <c r="AK52" s="51"/>
      <c r="AL52" s="267"/>
      <c r="AM52" s="268"/>
      <c r="AN52" s="228" t="str">
        <f t="shared" ca="1" si="8"/>
        <v/>
      </c>
      <c r="AO52" s="225"/>
      <c r="AP52" s="51"/>
      <c r="AQ52" s="267"/>
      <c r="AR52" s="268"/>
      <c r="AS52" s="228" t="str">
        <f t="shared" ca="1" si="9"/>
        <v/>
      </c>
      <c r="AT52" s="225"/>
      <c r="AU52" s="51"/>
      <c r="AV52" s="267"/>
      <c r="AW52" s="268"/>
      <c r="AX52" s="228" t="str">
        <f t="shared" ca="1" si="10"/>
        <v/>
      </c>
      <c r="AY52" s="225"/>
      <c r="AZ52" s="136"/>
      <c r="BA52" s="136"/>
      <c r="BB52" s="136"/>
      <c r="BC52" s="136"/>
      <c r="BD52" s="136"/>
      <c r="BE52" s="136"/>
      <c r="BF52" s="136"/>
      <c r="BI52" s="136"/>
      <c r="BJ52" s="136"/>
      <c r="BK52" s="136"/>
      <c r="BN52" s="136"/>
      <c r="BO52" s="136"/>
      <c r="BP52" s="136"/>
      <c r="BS52" s="136"/>
      <c r="BT52" s="136"/>
      <c r="BU52" s="136"/>
      <c r="BX52" s="136"/>
      <c r="BY52" s="135"/>
      <c r="BZ52" s="135"/>
    </row>
    <row r="53" spans="1:80" ht="14.25" customHeight="1" x14ac:dyDescent="0.2">
      <c r="A53" s="69"/>
      <c r="B53" s="7"/>
      <c r="C53" s="7"/>
      <c r="D53" s="7" t="s">
        <v>1</v>
      </c>
      <c r="E53" s="7" t="str">
        <f t="shared" si="1"/>
        <v>Mon</v>
      </c>
      <c r="F53" s="7">
        <v>27</v>
      </c>
      <c r="G53" s="265"/>
      <c r="H53" s="266"/>
      <c r="I53" s="47"/>
      <c r="J53" s="50"/>
      <c r="K53" s="51"/>
      <c r="L53" s="267"/>
      <c r="M53" s="268"/>
      <c r="N53" s="228" t="str">
        <f t="shared" ca="1" si="3"/>
        <v/>
      </c>
      <c r="O53" s="225"/>
      <c r="P53" s="51"/>
      <c r="Q53" s="267"/>
      <c r="R53" s="268"/>
      <c r="S53" s="228" t="str">
        <f t="shared" ca="1" si="4"/>
        <v/>
      </c>
      <c r="T53" s="225"/>
      <c r="U53" s="51"/>
      <c r="V53" s="267"/>
      <c r="W53" s="268"/>
      <c r="X53" s="228" t="str">
        <f t="shared" ca="1" si="5"/>
        <v/>
      </c>
      <c r="Y53" s="225"/>
      <c r="Z53" s="205">
        <f t="shared" si="2"/>
        <v>27</v>
      </c>
      <c r="AA53" s="51"/>
      <c r="AB53" s="267"/>
      <c r="AC53" s="268"/>
      <c r="AD53" s="228" t="str">
        <f t="shared" ca="1" si="6"/>
        <v/>
      </c>
      <c r="AE53" s="225"/>
      <c r="AF53" s="51"/>
      <c r="AG53" s="267"/>
      <c r="AH53" s="268"/>
      <c r="AI53" s="228" t="str">
        <f t="shared" ca="1" si="7"/>
        <v/>
      </c>
      <c r="AJ53" s="225"/>
      <c r="AK53" s="51"/>
      <c r="AL53" s="267"/>
      <c r="AM53" s="268"/>
      <c r="AN53" s="228" t="str">
        <f t="shared" ca="1" si="8"/>
        <v/>
      </c>
      <c r="AO53" s="225"/>
      <c r="AP53" s="51"/>
      <c r="AQ53" s="267"/>
      <c r="AR53" s="268"/>
      <c r="AS53" s="228" t="str">
        <f t="shared" ca="1" si="9"/>
        <v/>
      </c>
      <c r="AT53" s="225"/>
      <c r="AU53" s="51"/>
      <c r="AV53" s="267"/>
      <c r="AW53" s="268"/>
      <c r="AX53" s="228" t="str">
        <f t="shared" ca="1" si="10"/>
        <v/>
      </c>
      <c r="AY53" s="225"/>
      <c r="AZ53" s="136"/>
      <c r="BA53" s="136"/>
      <c r="BB53" s="136"/>
      <c r="BC53" s="136"/>
      <c r="BD53" s="136"/>
      <c r="BE53" s="136"/>
      <c r="BF53" s="136"/>
      <c r="BI53" s="136"/>
      <c r="BJ53" s="136"/>
      <c r="BK53" s="136"/>
      <c r="BN53" s="136"/>
      <c r="BO53" s="136"/>
      <c r="BP53" s="136"/>
      <c r="BS53" s="136"/>
      <c r="BT53" s="136"/>
      <c r="BU53" s="136"/>
      <c r="BX53" s="136"/>
      <c r="BY53" s="135"/>
      <c r="BZ53" s="135"/>
    </row>
    <row r="54" spans="1:80" ht="14.25" customHeight="1" x14ac:dyDescent="0.2">
      <c r="A54" s="69"/>
      <c r="B54" s="7"/>
      <c r="C54" s="7"/>
      <c r="D54" s="7" t="s">
        <v>1</v>
      </c>
      <c r="E54" s="7" t="str">
        <f t="shared" si="1"/>
        <v>Tue</v>
      </c>
      <c r="F54" s="7">
        <v>28</v>
      </c>
      <c r="G54" s="265"/>
      <c r="H54" s="266"/>
      <c r="I54" s="47"/>
      <c r="J54" s="50"/>
      <c r="K54" s="51"/>
      <c r="L54" s="267"/>
      <c r="M54" s="268"/>
      <c r="N54" s="228" t="str">
        <f t="shared" ca="1" si="3"/>
        <v/>
      </c>
      <c r="O54" s="225"/>
      <c r="P54" s="51"/>
      <c r="Q54" s="267"/>
      <c r="R54" s="268"/>
      <c r="S54" s="228" t="str">
        <f t="shared" ca="1" si="4"/>
        <v/>
      </c>
      <c r="T54" s="225"/>
      <c r="U54" s="51"/>
      <c r="V54" s="267"/>
      <c r="W54" s="268"/>
      <c r="X54" s="228" t="str">
        <f t="shared" ca="1" si="5"/>
        <v/>
      </c>
      <c r="Y54" s="225"/>
      <c r="Z54" s="205">
        <f t="shared" si="2"/>
        <v>28</v>
      </c>
      <c r="AA54" s="51"/>
      <c r="AB54" s="267"/>
      <c r="AC54" s="268"/>
      <c r="AD54" s="228" t="str">
        <f t="shared" ca="1" si="6"/>
        <v/>
      </c>
      <c r="AE54" s="225"/>
      <c r="AF54" s="51"/>
      <c r="AG54" s="267"/>
      <c r="AH54" s="268"/>
      <c r="AI54" s="228" t="str">
        <f t="shared" ca="1" si="7"/>
        <v/>
      </c>
      <c r="AJ54" s="225"/>
      <c r="AK54" s="51"/>
      <c r="AL54" s="267"/>
      <c r="AM54" s="268"/>
      <c r="AN54" s="228" t="str">
        <f t="shared" ca="1" si="8"/>
        <v/>
      </c>
      <c r="AO54" s="225"/>
      <c r="AP54" s="51"/>
      <c r="AQ54" s="267"/>
      <c r="AR54" s="268"/>
      <c r="AS54" s="228" t="str">
        <f t="shared" ca="1" si="9"/>
        <v/>
      </c>
      <c r="AT54" s="225"/>
      <c r="AU54" s="51"/>
      <c r="AV54" s="267"/>
      <c r="AW54" s="268"/>
      <c r="AX54" s="228" t="str">
        <f t="shared" ca="1" si="10"/>
        <v/>
      </c>
      <c r="AY54" s="225"/>
      <c r="AZ54" s="136"/>
      <c r="BA54" s="136"/>
      <c r="BB54" s="136"/>
      <c r="BC54" s="136"/>
      <c r="BD54" s="136"/>
      <c r="BE54" s="136"/>
      <c r="BF54" s="136"/>
      <c r="BI54" s="136"/>
      <c r="BJ54" s="136"/>
      <c r="BK54" s="136"/>
      <c r="BN54" s="136"/>
      <c r="BO54" s="136"/>
      <c r="BP54" s="136"/>
      <c r="BS54" s="136"/>
      <c r="BT54" s="136"/>
      <c r="BU54" s="136"/>
      <c r="BX54" s="136"/>
      <c r="BY54" s="135"/>
      <c r="BZ54" s="135"/>
    </row>
    <row r="55" spans="1:80" ht="12.75" customHeight="1" x14ac:dyDescent="0.2">
      <c r="A55" s="69"/>
      <c r="B55" s="7"/>
      <c r="C55" s="7"/>
      <c r="D55" s="7" t="s">
        <v>1</v>
      </c>
      <c r="E55" s="7" t="str">
        <f>IF(AND(F55=29,+B$26&gt;0),TEXT(A$26 + F55-1,"DDD"),"")</f>
        <v/>
      </c>
      <c r="F55" s="7" t="str">
        <f>IF(10*V13+W13&lt;&gt;2,29,IF(INT((10*X13+Y13)/4) =((X13*10+Y13)/4),29,""))</f>
        <v/>
      </c>
      <c r="G55" s="265"/>
      <c r="H55" s="266"/>
      <c r="I55" s="47"/>
      <c r="J55" s="50"/>
      <c r="K55" s="51"/>
      <c r="L55" s="267"/>
      <c r="M55" s="268"/>
      <c r="N55" s="228" t="str">
        <f t="shared" ca="1" si="3"/>
        <v/>
      </c>
      <c r="O55" s="225"/>
      <c r="P55" s="51"/>
      <c r="Q55" s="267"/>
      <c r="R55" s="268"/>
      <c r="S55" s="228" t="str">
        <f t="shared" ca="1" si="4"/>
        <v/>
      </c>
      <c r="T55" s="225"/>
      <c r="U55" s="51"/>
      <c r="V55" s="267"/>
      <c r="W55" s="268"/>
      <c r="X55" s="228" t="str">
        <f t="shared" ca="1" si="5"/>
        <v/>
      </c>
      <c r="Y55" s="225"/>
      <c r="Z55" s="205" t="str">
        <f t="shared" si="2"/>
        <v/>
      </c>
      <c r="AA55" s="51"/>
      <c r="AB55" s="267"/>
      <c r="AC55" s="268"/>
      <c r="AD55" s="228" t="str">
        <f t="shared" ca="1" si="6"/>
        <v/>
      </c>
      <c r="AE55" s="225"/>
      <c r="AF55" s="51"/>
      <c r="AG55" s="267"/>
      <c r="AH55" s="268"/>
      <c r="AI55" s="228" t="str">
        <f t="shared" ca="1" si="7"/>
        <v/>
      </c>
      <c r="AJ55" s="225"/>
      <c r="AK55" s="51"/>
      <c r="AL55" s="267"/>
      <c r="AM55" s="268"/>
      <c r="AN55" s="228" t="str">
        <f t="shared" ca="1" si="8"/>
        <v/>
      </c>
      <c r="AO55" s="225"/>
      <c r="AP55" s="51"/>
      <c r="AQ55" s="267"/>
      <c r="AR55" s="268"/>
      <c r="AS55" s="228" t="str">
        <f t="shared" ca="1" si="9"/>
        <v/>
      </c>
      <c r="AT55" s="225"/>
      <c r="AU55" s="51"/>
      <c r="AV55" s="267"/>
      <c r="AW55" s="268"/>
      <c r="AX55" s="228" t="str">
        <f t="shared" ca="1" si="10"/>
        <v/>
      </c>
      <c r="AY55" s="225"/>
      <c r="AZ55" s="136"/>
      <c r="BA55" s="136"/>
      <c r="BB55" s="136"/>
      <c r="BC55" s="136"/>
      <c r="BD55" s="136"/>
      <c r="BE55" s="136"/>
      <c r="BF55" s="136"/>
      <c r="BI55" s="136"/>
      <c r="BJ55" s="136"/>
      <c r="BK55" s="136"/>
      <c r="BN55" s="136"/>
      <c r="BO55" s="136"/>
      <c r="BP55" s="136"/>
      <c r="BS55" s="136"/>
      <c r="BT55" s="136"/>
      <c r="BU55" s="136"/>
      <c r="BX55" s="136"/>
      <c r="BY55" s="135"/>
      <c r="BZ55" s="135"/>
    </row>
    <row r="56" spans="1:80" ht="15" customHeight="1" x14ac:dyDescent="0.2">
      <c r="A56" s="69"/>
      <c r="B56" s="7"/>
      <c r="C56" s="7"/>
      <c r="D56" s="7" t="s">
        <v>1</v>
      </c>
      <c r="E56" s="7" t="str">
        <f>IF(AND(F56=30,B26&gt;0),TEXT(A$26 + F56-1,"DDD"),"")</f>
        <v/>
      </c>
      <c r="F56" s="7" t="str">
        <f>IF(10*V13+W13&lt;&gt;2,30,"")</f>
        <v/>
      </c>
      <c r="G56" s="265"/>
      <c r="H56" s="266"/>
      <c r="I56" s="47"/>
      <c r="J56" s="50"/>
      <c r="K56" s="51"/>
      <c r="L56" s="267"/>
      <c r="M56" s="268"/>
      <c r="N56" s="228" t="str">
        <f t="shared" ca="1" si="3"/>
        <v/>
      </c>
      <c r="O56" s="225"/>
      <c r="P56" s="51"/>
      <c r="Q56" s="267"/>
      <c r="R56" s="268"/>
      <c r="S56" s="228" t="str">
        <f t="shared" ca="1" si="4"/>
        <v/>
      </c>
      <c r="T56" s="225"/>
      <c r="U56" s="51"/>
      <c r="V56" s="267"/>
      <c r="W56" s="268"/>
      <c r="X56" s="228" t="str">
        <f t="shared" ca="1" si="5"/>
        <v/>
      </c>
      <c r="Y56" s="225"/>
      <c r="Z56" s="205" t="str">
        <f t="shared" si="2"/>
        <v/>
      </c>
      <c r="AA56" s="51"/>
      <c r="AB56" s="267"/>
      <c r="AC56" s="268"/>
      <c r="AD56" s="228" t="str">
        <f t="shared" ca="1" si="6"/>
        <v/>
      </c>
      <c r="AE56" s="225"/>
      <c r="AF56" s="51"/>
      <c r="AG56" s="267"/>
      <c r="AH56" s="268"/>
      <c r="AI56" s="228" t="str">
        <f t="shared" ca="1" si="7"/>
        <v/>
      </c>
      <c r="AJ56" s="225"/>
      <c r="AK56" s="51"/>
      <c r="AL56" s="267"/>
      <c r="AM56" s="268"/>
      <c r="AN56" s="228" t="str">
        <f t="shared" ca="1" si="8"/>
        <v/>
      </c>
      <c r="AO56" s="225"/>
      <c r="AP56" s="51"/>
      <c r="AQ56" s="267"/>
      <c r="AR56" s="268"/>
      <c r="AS56" s="228" t="str">
        <f t="shared" ca="1" si="9"/>
        <v/>
      </c>
      <c r="AT56" s="225"/>
      <c r="AU56" s="51"/>
      <c r="AV56" s="267"/>
      <c r="AW56" s="268"/>
      <c r="AX56" s="228" t="str">
        <f t="shared" ca="1" si="10"/>
        <v/>
      </c>
      <c r="AY56" s="225"/>
      <c r="AZ56" s="136"/>
      <c r="BA56" s="136"/>
      <c r="BB56" s="136"/>
      <c r="BC56" s="136"/>
      <c r="BD56" s="136"/>
      <c r="BE56" s="136"/>
      <c r="BF56" s="136"/>
      <c r="BI56" s="136"/>
      <c r="BJ56" s="136"/>
      <c r="BK56" s="136"/>
      <c r="BN56" s="136"/>
      <c r="BO56" s="136"/>
      <c r="BP56" s="136"/>
      <c r="BS56" s="136"/>
      <c r="BT56" s="136"/>
      <c r="BU56" s="136"/>
      <c r="BX56" s="136"/>
      <c r="BY56" s="135"/>
      <c r="BZ56" s="135"/>
    </row>
    <row r="57" spans="1:80" ht="16.5" customHeight="1" thickBot="1" x14ac:dyDescent="0.25">
      <c r="A57" s="69"/>
      <c r="B57" s="7"/>
      <c r="C57" s="7"/>
      <c r="D57" s="7" t="s">
        <v>1</v>
      </c>
      <c r="E57" s="7" t="str">
        <f>IF(AND(F57=31,B26&gt;0),TEXT(A$26 + F57-1,"DDD"),"")</f>
        <v/>
      </c>
      <c r="F57" s="7" t="str">
        <f>IF(OR(V13+W13=1,W13=5,W13=7,W13=8,V13+W13=3),31,"")</f>
        <v/>
      </c>
      <c r="G57" s="265"/>
      <c r="H57" s="266"/>
      <c r="I57" s="56"/>
      <c r="J57" s="57"/>
      <c r="K57" s="51"/>
      <c r="L57" s="267"/>
      <c r="M57" s="268"/>
      <c r="N57" s="228" t="str">
        <f t="shared" ca="1" si="3"/>
        <v/>
      </c>
      <c r="O57" s="225"/>
      <c r="P57" s="51"/>
      <c r="Q57" s="267"/>
      <c r="R57" s="268"/>
      <c r="S57" s="228" t="str">
        <f t="shared" ca="1" si="4"/>
        <v/>
      </c>
      <c r="T57" s="225"/>
      <c r="U57" s="51"/>
      <c r="V57" s="267"/>
      <c r="W57" s="268"/>
      <c r="X57" s="228" t="str">
        <f t="shared" ca="1" si="5"/>
        <v/>
      </c>
      <c r="Y57" s="225"/>
      <c r="Z57" s="205" t="str">
        <f t="shared" si="2"/>
        <v/>
      </c>
      <c r="AA57" s="51"/>
      <c r="AB57" s="267"/>
      <c r="AC57" s="268"/>
      <c r="AD57" s="228" t="str">
        <f t="shared" ca="1" si="6"/>
        <v/>
      </c>
      <c r="AE57" s="225"/>
      <c r="AF57" s="51"/>
      <c r="AG57" s="267"/>
      <c r="AH57" s="268"/>
      <c r="AI57" s="228" t="str">
        <f t="shared" ca="1" si="7"/>
        <v/>
      </c>
      <c r="AJ57" s="225"/>
      <c r="AK57" s="51"/>
      <c r="AL57" s="267"/>
      <c r="AM57" s="268"/>
      <c r="AN57" s="228" t="str">
        <f t="shared" ca="1" si="8"/>
        <v/>
      </c>
      <c r="AO57" s="225"/>
      <c r="AP57" s="51"/>
      <c r="AQ57" s="267"/>
      <c r="AR57" s="268"/>
      <c r="AS57" s="228" t="str">
        <f t="shared" ca="1" si="9"/>
        <v/>
      </c>
      <c r="AT57" s="225"/>
      <c r="AU57" s="51"/>
      <c r="AV57" s="267"/>
      <c r="AW57" s="268"/>
      <c r="AX57" s="228" t="str">
        <f t="shared" ca="1" si="10"/>
        <v/>
      </c>
      <c r="AY57" s="225"/>
      <c r="AZ57" s="136"/>
      <c r="BA57" s="136"/>
      <c r="BB57" s="136"/>
      <c r="BC57" s="136"/>
      <c r="BD57" s="136"/>
      <c r="BE57" s="136"/>
      <c r="BF57" s="136"/>
      <c r="BI57" s="136"/>
      <c r="BJ57" s="136"/>
      <c r="BK57" s="136"/>
      <c r="BN57" s="136"/>
      <c r="BO57" s="136"/>
      <c r="BP57" s="136"/>
      <c r="BS57" s="136"/>
      <c r="BT57" s="136"/>
      <c r="BU57" s="136"/>
      <c r="BX57" s="136"/>
      <c r="BY57" s="135"/>
      <c r="BZ57" s="135"/>
    </row>
    <row r="58" spans="1:80" ht="14.25" customHeight="1" x14ac:dyDescent="0.2">
      <c r="A58" s="69" t="s">
        <v>22</v>
      </c>
      <c r="B58" s="7"/>
      <c r="C58" s="7"/>
      <c r="D58" s="7"/>
      <c r="E58" s="7"/>
      <c r="F58" s="7" t="s">
        <v>1</v>
      </c>
      <c r="G58" s="255" t="str">
        <f>IF(SUM(G27:G57)&gt;0,AVERAGE(G27:G57)," ")</f>
        <v xml:space="preserve"> </v>
      </c>
      <c r="H58" s="256"/>
      <c r="I58" s="257"/>
      <c r="J58" s="511"/>
      <c r="K58" s="52"/>
      <c r="L58" s="228" t="str">
        <f>IF(SUM(L27:L57)&gt;0,AVERAGE(L27:L57)," ")</f>
        <v xml:space="preserve"> </v>
      </c>
      <c r="M58" s="229"/>
      <c r="N58" s="228" t="str">
        <f ca="1">IF(SUM(N27:N57)&gt;0,AVERAGE(N27:N57)," ")</f>
        <v xml:space="preserve"> </v>
      </c>
      <c r="O58" s="229"/>
      <c r="P58" s="52"/>
      <c r="Q58" s="228" t="str">
        <f>IF(SUM(Q27:Q57)&gt;0,AVERAGE(Q27:Q57)," ")</f>
        <v xml:space="preserve"> </v>
      </c>
      <c r="R58" s="229"/>
      <c r="S58" s="228" t="str">
        <f ca="1">IF(SUM(S27:S57)&gt;0,AVERAGE(S27:S57)," ")</f>
        <v xml:space="preserve"> </v>
      </c>
      <c r="T58" s="229"/>
      <c r="U58" s="52"/>
      <c r="V58" s="228" t="str">
        <f>IF(SUM(V27:V57)&gt;0,AVERAGE(V27:V57)," ")</f>
        <v xml:space="preserve"> </v>
      </c>
      <c r="W58" s="229"/>
      <c r="X58" s="228" t="str">
        <f ca="1">IF(SUM(X27:X57)&gt;0,AVERAGE(X27:X57)," ")</f>
        <v xml:space="preserve"> </v>
      </c>
      <c r="Y58" s="225"/>
      <c r="Z58" s="165" t="s">
        <v>66</v>
      </c>
      <c r="AA58" s="52"/>
      <c r="AB58" s="228" t="str">
        <f>IF(SUM(AB27:AB57)&gt;0,AVERAGE(AB27:AB57)," ")</f>
        <v xml:space="preserve"> </v>
      </c>
      <c r="AC58" s="229"/>
      <c r="AD58" s="228" t="str">
        <f ca="1">IF(SUM(AD27:AD57)&gt;0,AVERAGE(AD27:AD57)," ")</f>
        <v xml:space="preserve"> </v>
      </c>
      <c r="AE58" s="229"/>
      <c r="AF58" s="52"/>
      <c r="AG58" s="228" t="str">
        <f>IF(SUM(AG27:AG57)&gt;0,AVERAGE(AG27:AG57)," ")</f>
        <v xml:space="preserve"> </v>
      </c>
      <c r="AH58" s="229"/>
      <c r="AI58" s="228" t="str">
        <f ca="1">IF(SUM(AI27:AI57)&gt;0,AVERAGE(AI27:AI57)," ")</f>
        <v xml:space="preserve"> </v>
      </c>
      <c r="AJ58" s="229"/>
      <c r="AK58" s="52"/>
      <c r="AL58" s="228" t="str">
        <f>IF(SUM(AL27:AL57)&gt;0,AVERAGE(AL27:AL57)," ")</f>
        <v xml:space="preserve"> </v>
      </c>
      <c r="AM58" s="229"/>
      <c r="AN58" s="228" t="str">
        <f ca="1">IF(SUM(AN27:AN57)&gt;0,AVERAGE(AN27:AN57)," ")</f>
        <v xml:space="preserve"> </v>
      </c>
      <c r="AO58" s="229"/>
      <c r="AP58" s="52"/>
      <c r="AQ58" s="228" t="str">
        <f>IF(SUM(AQ27:AQ57)&gt;0,AVERAGE(AQ27:AQ57)," ")</f>
        <v xml:space="preserve"> </v>
      </c>
      <c r="AR58" s="229"/>
      <c r="AS58" s="228" t="str">
        <f ca="1">IF(SUM(AS27:AS57)&gt;0,AVERAGE(AS27:AS57)," ")</f>
        <v xml:space="preserve"> </v>
      </c>
      <c r="AT58" s="229"/>
      <c r="AU58" s="52"/>
      <c r="AV58" s="228" t="str">
        <f>IF(SUM(AV27:AV57)&gt;0,AVERAGE(AV27:AV57)," ")</f>
        <v xml:space="preserve"> </v>
      </c>
      <c r="AW58" s="229"/>
      <c r="AX58" s="228" t="str">
        <f ca="1">IF(SUM(AX27:AX57)&gt;0,AVERAGE(AX27:AX57)," ")</f>
        <v xml:space="preserve"> </v>
      </c>
      <c r="AY58" s="225"/>
    </row>
    <row r="59" spans="1:80" ht="13.5" customHeight="1" x14ac:dyDescent="0.2">
      <c r="A59" s="69" t="s">
        <v>23</v>
      </c>
      <c r="B59" s="7"/>
      <c r="C59" s="7"/>
      <c r="D59" s="7"/>
      <c r="E59" s="7"/>
      <c r="F59" s="7" t="s">
        <v>1</v>
      </c>
      <c r="G59" s="224" t="str">
        <f>IF(SUM(G27:G57)&gt;0,MAX(G27:G57)," ")</f>
        <v xml:space="preserve"> </v>
      </c>
      <c r="H59" s="225"/>
      <c r="I59" s="224" t="str">
        <f>IF(SUM(I27:J57)&gt;0,MAX(I27:J57)," ")</f>
        <v xml:space="preserve"> </v>
      </c>
      <c r="J59" s="225"/>
      <c r="K59" s="52"/>
      <c r="L59" s="228" t="str">
        <f>IF(SUM(L27:L57)&gt;0,MAX(L27:L57)," ")</f>
        <v xml:space="preserve"> </v>
      </c>
      <c r="M59" s="229"/>
      <c r="N59" s="228" t="str">
        <f ca="1">IF(SUM(N27:N57)&gt;0,MAX(N27:N57)," ")</f>
        <v xml:space="preserve"> </v>
      </c>
      <c r="O59" s="229"/>
      <c r="P59" s="52"/>
      <c r="Q59" s="228" t="str">
        <f>IF(SUM(Q27:Q57)&gt;0,MAX(Q27:Q57)," ")</f>
        <v xml:space="preserve"> </v>
      </c>
      <c r="R59" s="229"/>
      <c r="S59" s="228" t="str">
        <f ca="1">IF(SUM(S27:S57)&gt;0,MAX(S27:S57)," ")</f>
        <v xml:space="preserve"> </v>
      </c>
      <c r="T59" s="229"/>
      <c r="U59" s="52"/>
      <c r="V59" s="228" t="str">
        <f>IF(SUM(V27:V57)&gt;0,MAX(V27:V57)," ")</f>
        <v xml:space="preserve"> </v>
      </c>
      <c r="W59" s="229"/>
      <c r="X59" s="228" t="str">
        <f ca="1">IF(SUM(X27:X57)&gt;0,MAX(X27:X57)," ")</f>
        <v xml:space="preserve"> </v>
      </c>
      <c r="Y59" s="225"/>
      <c r="Z59" s="165" t="s">
        <v>67</v>
      </c>
      <c r="AA59" s="52"/>
      <c r="AB59" s="228" t="str">
        <f>IF(SUM(AB27:AB57)&gt;0,MAX(AB27:AB57)," ")</f>
        <v xml:space="preserve"> </v>
      </c>
      <c r="AC59" s="229"/>
      <c r="AD59" s="228" t="str">
        <f ca="1">IF(SUM(AD27:AD57)&gt;0,MAX(AD27:AD57)," ")</f>
        <v xml:space="preserve"> </v>
      </c>
      <c r="AE59" s="229"/>
      <c r="AF59" s="52"/>
      <c r="AG59" s="228" t="str">
        <f>IF(SUM(AG27:AG57)&gt;0,MAX(AG27:AG57)," ")</f>
        <v xml:space="preserve"> </v>
      </c>
      <c r="AH59" s="229"/>
      <c r="AI59" s="228" t="str">
        <f ca="1">IF(SUM(AI27:AI57)&gt;0,MAX(AI27:AI57)," ")</f>
        <v xml:space="preserve"> </v>
      </c>
      <c r="AJ59" s="229"/>
      <c r="AK59" s="52"/>
      <c r="AL59" s="228" t="str">
        <f>IF(SUM(AL27:AL57)&gt;0,MAX(AL27:AL57)," ")</f>
        <v xml:space="preserve"> </v>
      </c>
      <c r="AM59" s="229"/>
      <c r="AN59" s="228" t="str">
        <f ca="1">IF(SUM(AN27:AN57)&gt;0,MAX(AN27:AN57)," ")</f>
        <v xml:space="preserve"> </v>
      </c>
      <c r="AO59" s="229"/>
      <c r="AP59" s="52"/>
      <c r="AQ59" s="228" t="str">
        <f>IF(SUM(AQ27:AQ57)&gt;0,MAX(AQ27:AQ57)," ")</f>
        <v xml:space="preserve"> </v>
      </c>
      <c r="AR59" s="229"/>
      <c r="AS59" s="228" t="str">
        <f ca="1">IF(SUM(AS27:AS57)&gt;0,MAX(AS27:AS57)," ")</f>
        <v xml:space="preserve"> </v>
      </c>
      <c r="AT59" s="229"/>
      <c r="AU59" s="52"/>
      <c r="AV59" s="228" t="str">
        <f>IF(SUM(AV27:AV57)&gt;0,MAX(AV27:AV57)," ")</f>
        <v xml:space="preserve"> </v>
      </c>
      <c r="AW59" s="229"/>
      <c r="AX59" s="228" t="str">
        <f ca="1">IF(SUM(AX27:AX57)&gt;0,MAX(AX27:AX57)," ")</f>
        <v xml:space="preserve"> </v>
      </c>
      <c r="AY59" s="225"/>
    </row>
    <row r="60" spans="1:80" ht="13.5" customHeight="1" thickBot="1" x14ac:dyDescent="0.25">
      <c r="A60" s="69" t="s">
        <v>24</v>
      </c>
      <c r="B60" s="7"/>
      <c r="C60" s="7"/>
      <c r="D60" s="7"/>
      <c r="E60" s="7"/>
      <c r="F60" s="7" t="s">
        <v>1</v>
      </c>
      <c r="G60" s="226" t="str">
        <f>IF(SUM(G27:G57)&gt;0,MIN(G27:G57),"")</f>
        <v/>
      </c>
      <c r="H60" s="227"/>
      <c r="I60" s="226" t="str">
        <f>IF(SUM(I27:J57)&gt;0,MIN(I27:J57),"")</f>
        <v/>
      </c>
      <c r="J60" s="227"/>
      <c r="K60" s="52"/>
      <c r="L60" s="228" t="str">
        <f>IF(SUM(L27:L57)&gt;0,MIN(L27:L57),"")</f>
        <v/>
      </c>
      <c r="M60" s="229"/>
      <c r="N60" s="228" t="str">
        <f ca="1">IF(SUM(N27:N57)&gt;0,MIN(N27:N57),"")</f>
        <v/>
      </c>
      <c r="O60" s="229"/>
      <c r="P60" s="52"/>
      <c r="Q60" s="228" t="str">
        <f>IF(SUM(Q27:Q57)&gt;0,MIN(Q27:Q57),"")</f>
        <v/>
      </c>
      <c r="R60" s="229"/>
      <c r="S60" s="228" t="str">
        <f ca="1">IF(SUM(S27:S57)&gt;0,MIN(S27:S57),"")</f>
        <v/>
      </c>
      <c r="T60" s="229"/>
      <c r="U60" s="52"/>
      <c r="V60" s="228" t="str">
        <f>IF(SUM(V27:V57)&gt;0,MIN(V27:V57),"")</f>
        <v/>
      </c>
      <c r="W60" s="229"/>
      <c r="X60" s="228" t="str">
        <f ca="1">IF(SUM(X27:X57)&gt;0,MIN(X27:X57),"")</f>
        <v/>
      </c>
      <c r="Y60" s="225"/>
      <c r="Z60" s="165" t="s">
        <v>68</v>
      </c>
      <c r="AA60" s="52"/>
      <c r="AB60" s="228" t="str">
        <f>IF(SUM(AB27:AB57)&gt;0,MIN(AB27:AB57),"")</f>
        <v/>
      </c>
      <c r="AC60" s="229"/>
      <c r="AD60" s="228" t="str">
        <f ca="1">IF(SUM(AD27:AD57)&gt;0,MIN(AD27:AD57),"")</f>
        <v/>
      </c>
      <c r="AE60" s="229"/>
      <c r="AF60" s="52"/>
      <c r="AG60" s="228" t="str">
        <f>IF(SUM(AG27:AG57)&gt;0,MIN(AG27:AG57),"")</f>
        <v/>
      </c>
      <c r="AH60" s="229"/>
      <c r="AI60" s="228" t="str">
        <f ca="1">IF(SUM(AI27:AI57)&gt;0,MIN(AI27:AI57),"")</f>
        <v/>
      </c>
      <c r="AJ60" s="229"/>
      <c r="AK60" s="52"/>
      <c r="AL60" s="228" t="str">
        <f>IF(SUM(AL27:AL57)&gt;0,MIN(AL27:AL57),"")</f>
        <v/>
      </c>
      <c r="AM60" s="229"/>
      <c r="AN60" s="228" t="str">
        <f ca="1">IF(SUM(AN27:AN57)&gt;0,MIN(AN27:AN57),"")</f>
        <v/>
      </c>
      <c r="AO60" s="229"/>
      <c r="AP60" s="52"/>
      <c r="AQ60" s="228" t="str">
        <f>IF(SUM(AQ27:AQ57)&gt;0,MIN(AQ27:AQ57),"")</f>
        <v/>
      </c>
      <c r="AR60" s="229"/>
      <c r="AS60" s="228" t="str">
        <f ca="1">IF(SUM(AS27:AS57)&gt;0,MIN(AS27:AS57),"")</f>
        <v/>
      </c>
      <c r="AT60" s="229"/>
      <c r="AU60" s="52"/>
      <c r="AV60" s="228" t="str">
        <f>IF(SUM(AV27:AV57)&gt;0,MIN(AV27:AV57),"")</f>
        <v/>
      </c>
      <c r="AW60" s="229"/>
      <c r="AX60" s="228" t="str">
        <f ca="1">IF(SUM(AX27:AX57)&gt;0,MIN(AX27:AX57),"")</f>
        <v/>
      </c>
      <c r="AY60" s="225"/>
    </row>
    <row r="61" spans="1:80" ht="14.25" customHeight="1" x14ac:dyDescent="0.2">
      <c r="A61" s="201" t="s">
        <v>33</v>
      </c>
      <c r="B61" s="8"/>
      <c r="C61" s="8"/>
      <c r="D61" s="8"/>
      <c r="E61" s="8"/>
      <c r="F61" s="95"/>
      <c r="G61" s="232"/>
      <c r="H61" s="233"/>
      <c r="I61" s="236" t="s">
        <v>1</v>
      </c>
      <c r="J61" s="237"/>
      <c r="K61" s="96"/>
      <c r="L61" s="240"/>
      <c r="M61" s="241"/>
      <c r="N61" s="244"/>
      <c r="O61" s="245"/>
      <c r="P61" s="96"/>
      <c r="Q61" s="240"/>
      <c r="R61" s="241"/>
      <c r="S61" s="244"/>
      <c r="T61" s="245"/>
      <c r="U61" s="96"/>
      <c r="V61" s="240"/>
      <c r="W61" s="241"/>
      <c r="X61" s="244"/>
      <c r="Y61" s="245"/>
      <c r="Z61" s="207"/>
      <c r="AA61" s="96"/>
      <c r="AB61" s="240"/>
      <c r="AC61" s="241"/>
      <c r="AD61" s="244"/>
      <c r="AE61" s="245"/>
      <c r="AF61" s="96"/>
      <c r="AG61" s="240"/>
      <c r="AH61" s="241"/>
      <c r="AI61" s="240"/>
      <c r="AJ61" s="248"/>
      <c r="AK61" s="96"/>
      <c r="AL61" s="240"/>
      <c r="AM61" s="241"/>
      <c r="AN61" s="250"/>
      <c r="AO61" s="248"/>
      <c r="AP61" s="96"/>
      <c r="AQ61" s="240"/>
      <c r="AR61" s="241"/>
      <c r="AS61" s="240"/>
      <c r="AT61" s="248"/>
      <c r="AU61" s="96"/>
      <c r="AV61" s="240"/>
      <c r="AW61" s="241"/>
      <c r="AX61" s="240"/>
      <c r="AY61" s="248"/>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11"/>
      <c r="BW61" s="111"/>
      <c r="BX61" s="136"/>
      <c r="BY61" s="136"/>
      <c r="BZ61" s="136"/>
      <c r="CA61" s="136"/>
      <c r="CB61" s="136"/>
    </row>
    <row r="62" spans="1:80" ht="12.75" customHeight="1" thickBot="1" x14ac:dyDescent="0.25">
      <c r="A62" s="94" t="s">
        <v>25</v>
      </c>
      <c r="B62" s="21"/>
      <c r="C62" s="21"/>
      <c r="D62" s="21"/>
      <c r="E62" s="21"/>
      <c r="F62" s="64"/>
      <c r="G62" s="234"/>
      <c r="H62" s="235"/>
      <c r="I62" s="238"/>
      <c r="J62" s="239"/>
      <c r="K62" s="97"/>
      <c r="L62" s="242"/>
      <c r="M62" s="243"/>
      <c r="N62" s="246"/>
      <c r="O62" s="247"/>
      <c r="P62" s="98"/>
      <c r="Q62" s="242"/>
      <c r="R62" s="243"/>
      <c r="S62" s="246"/>
      <c r="T62" s="247"/>
      <c r="U62" s="98"/>
      <c r="V62" s="242"/>
      <c r="W62" s="243"/>
      <c r="X62" s="246"/>
      <c r="Y62" s="247"/>
      <c r="Z62" s="208"/>
      <c r="AA62" s="98"/>
      <c r="AB62" s="242"/>
      <c r="AC62" s="243"/>
      <c r="AD62" s="246"/>
      <c r="AE62" s="247"/>
      <c r="AF62" s="98"/>
      <c r="AG62" s="242"/>
      <c r="AH62" s="243"/>
      <c r="AI62" s="242"/>
      <c r="AJ62" s="249"/>
      <c r="AK62" s="98"/>
      <c r="AL62" s="242"/>
      <c r="AM62" s="243"/>
      <c r="AN62" s="251"/>
      <c r="AO62" s="249"/>
      <c r="AP62" s="98"/>
      <c r="AQ62" s="242"/>
      <c r="AR62" s="243"/>
      <c r="AS62" s="242"/>
      <c r="AT62" s="249"/>
      <c r="AU62" s="98"/>
      <c r="AV62" s="242"/>
      <c r="AW62" s="243"/>
      <c r="AX62" s="242"/>
      <c r="AY62" s="249"/>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11"/>
      <c r="BW62" s="111"/>
      <c r="BX62" s="136"/>
      <c r="BY62" s="136"/>
      <c r="BZ62" s="136"/>
      <c r="CA62" s="136"/>
      <c r="CB62" s="136"/>
    </row>
    <row r="63" spans="1:80" ht="18.75" customHeight="1" thickBot="1" x14ac:dyDescent="0.25">
      <c r="A63" s="71" t="s">
        <v>29</v>
      </c>
      <c r="B63" s="2"/>
      <c r="C63" s="2"/>
      <c r="D63" s="2"/>
      <c r="E63" s="2"/>
      <c r="F63" s="62"/>
      <c r="G63" s="230">
        <f>SUM(G27:G57)</f>
        <v>0</v>
      </c>
      <c r="H63" s="231"/>
      <c r="I63" s="2"/>
      <c r="J63" s="49" t="s">
        <v>43</v>
      </c>
      <c r="K63" s="48"/>
      <c r="L63" s="48"/>
      <c r="M63" s="25"/>
      <c r="N63" s="25"/>
      <c r="O63" s="25"/>
      <c r="P63" s="25"/>
      <c r="Q63" s="25"/>
      <c r="R63" s="25"/>
      <c r="S63" s="25"/>
      <c r="T63" s="29"/>
      <c r="U63" s="78" t="s">
        <v>46</v>
      </c>
      <c r="V63" s="78"/>
      <c r="W63" s="78"/>
      <c r="X63" s="78"/>
      <c r="Y63" s="80"/>
      <c r="Z63" s="71"/>
      <c r="AA63" s="2"/>
      <c r="AB63" s="2"/>
      <c r="AC63" s="2"/>
      <c r="AD63" s="2"/>
      <c r="AE63" s="2"/>
      <c r="AF63" s="2"/>
      <c r="AG63" s="2"/>
      <c r="AH63" s="2"/>
      <c r="AI63" s="2"/>
      <c r="AJ63" s="2"/>
      <c r="AK63" s="87"/>
      <c r="AL63" s="28" t="s">
        <v>43</v>
      </c>
      <c r="AM63" s="44"/>
      <c r="AN63" s="44"/>
      <c r="AO63" s="44"/>
      <c r="AP63" s="24"/>
      <c r="AQ63" s="24"/>
      <c r="AR63" s="24"/>
      <c r="AS63" s="24"/>
      <c r="AT63" s="29"/>
      <c r="AU63" s="24" t="s">
        <v>46</v>
      </c>
      <c r="AV63" s="24"/>
      <c r="AW63" s="24"/>
      <c r="AX63" s="24"/>
      <c r="AY63" s="29"/>
      <c r="BE63" s="48"/>
      <c r="BF63" s="48"/>
      <c r="BG63" s="48"/>
      <c r="BH63" s="48"/>
      <c r="BI63" s="25"/>
      <c r="BJ63" s="25"/>
      <c r="BK63" s="25"/>
      <c r="BL63" s="25"/>
      <c r="BM63" s="25"/>
      <c r="BN63" s="25"/>
      <c r="BO63" s="25"/>
      <c r="BP63" s="25"/>
      <c r="BQ63" s="25"/>
      <c r="BR63" s="25"/>
    </row>
    <row r="64" spans="1:80" ht="13.5" customHeight="1" x14ac:dyDescent="0.2">
      <c r="A64" s="18"/>
      <c r="B64" s="19"/>
      <c r="C64" s="19"/>
      <c r="D64" s="19"/>
      <c r="E64" s="19"/>
      <c r="F64" s="19"/>
      <c r="G64" s="19"/>
      <c r="H64" s="19"/>
      <c r="I64" s="19"/>
      <c r="J64" s="22"/>
      <c r="M64" s="25"/>
      <c r="N64" s="25"/>
      <c r="O64" s="25"/>
      <c r="P64" s="25"/>
      <c r="Q64" s="25"/>
      <c r="R64" s="25"/>
      <c r="S64" s="25"/>
      <c r="T64" s="26"/>
      <c r="U64" s="25"/>
      <c r="V64" s="25"/>
      <c r="Y64" s="80"/>
      <c r="Z64" s="17" t="s">
        <v>26</v>
      </c>
      <c r="AA64" s="2"/>
      <c r="AB64" s="2"/>
      <c r="AC64" s="2"/>
      <c r="AD64" s="2"/>
      <c r="AE64" s="2"/>
      <c r="AF64" s="2"/>
      <c r="AG64" s="2"/>
      <c r="AH64" s="2"/>
      <c r="AI64" s="2"/>
      <c r="AJ64" s="2"/>
      <c r="AK64" s="66"/>
      <c r="AL64" s="71"/>
      <c r="AM64" s="2"/>
      <c r="AP64" s="25"/>
      <c r="AQ64" s="25"/>
      <c r="AR64" s="25"/>
      <c r="AS64" s="25"/>
      <c r="AT64" s="26"/>
      <c r="AU64" s="25"/>
      <c r="AV64" s="25"/>
      <c r="AW64" s="25"/>
      <c r="AX64" s="25"/>
      <c r="AY64" s="26"/>
      <c r="BI64" s="25"/>
      <c r="BJ64" s="25"/>
      <c r="BK64" s="25"/>
      <c r="BL64" s="25"/>
      <c r="BM64" s="25"/>
      <c r="BN64" s="25"/>
      <c r="BO64" s="25"/>
      <c r="BP64" s="25"/>
      <c r="BQ64" s="25"/>
      <c r="BR64" s="25"/>
      <c r="BS64" s="25"/>
      <c r="BT64" s="25"/>
      <c r="BU64" s="25"/>
      <c r="BV64" s="25"/>
      <c r="BW64" s="25"/>
    </row>
    <row r="65" spans="1:75" ht="9.75" customHeight="1" x14ac:dyDescent="0.2">
      <c r="A65" s="17" t="s">
        <v>26</v>
      </c>
      <c r="B65" s="2"/>
      <c r="C65" s="2"/>
      <c r="D65" s="2"/>
      <c r="E65" s="2"/>
      <c r="F65" s="2"/>
      <c r="G65" s="2"/>
      <c r="H65" s="2"/>
      <c r="I65" s="2"/>
      <c r="J65" s="371" t="s">
        <v>78</v>
      </c>
      <c r="K65" s="366" t="str">
        <f>IF('Month 1'!K65="","",'Month 1'!K65)</f>
        <v/>
      </c>
      <c r="L65" s="366" t="str">
        <f>IF('Month 1'!L65="","",'Month 1'!L65)</f>
        <v/>
      </c>
      <c r="M65" s="366" t="str">
        <f>IF('Month 1'!M65="","",'Month 1'!M65)</f>
        <v/>
      </c>
      <c r="N65" s="366" t="str">
        <f>IF('Month 1'!N65="","",'Month 1'!N65)</f>
        <v/>
      </c>
      <c r="O65" s="366" t="str">
        <f>IF('Month 1'!O65="","",'Month 1'!O65)</f>
        <v/>
      </c>
      <c r="P65" s="366" t="str">
        <f>IF('Month 1'!P65="","",'Month 1'!P65)</f>
        <v/>
      </c>
      <c r="Q65" s="366" t="str">
        <f>IF('Month 1'!Q65="","",'Month 1'!Q65)</f>
        <v/>
      </c>
      <c r="R65" s="366" t="str">
        <f>IF('Month 1'!R65="","",'Month 1'!R65)</f>
        <v/>
      </c>
      <c r="S65" s="366" t="str">
        <f>IF('Month 1'!S65="","",'Month 1'!S65)</f>
        <v/>
      </c>
      <c r="T65" s="367" t="str">
        <f>IF('Month 1'!T65="","",'Month 1'!T65)</f>
        <v/>
      </c>
      <c r="U65" s="365"/>
      <c r="V65" s="512"/>
      <c r="W65" s="512"/>
      <c r="X65" s="512"/>
      <c r="Y65" s="513"/>
      <c r="Z65" s="17" t="s">
        <v>27</v>
      </c>
      <c r="AA65" s="2"/>
      <c r="AB65" s="2"/>
      <c r="AC65" s="2"/>
      <c r="AD65" s="2"/>
      <c r="AE65" s="2"/>
      <c r="AF65" s="2"/>
      <c r="AG65" s="2"/>
      <c r="AH65" s="2"/>
      <c r="AI65" s="2"/>
      <c r="AJ65" s="2"/>
      <c r="AK65" s="66"/>
      <c r="AL65" s="411" t="str">
        <f>IF(J65="","",J65)</f>
        <v/>
      </c>
      <c r="AM65" s="412" t="str">
        <f t="shared" ref="AM65:AT66" si="11">IF(L65="","",L65)</f>
        <v/>
      </c>
      <c r="AN65" s="412" t="str">
        <f t="shared" si="11"/>
        <v/>
      </c>
      <c r="AO65" s="412" t="str">
        <f t="shared" si="11"/>
        <v/>
      </c>
      <c r="AP65" s="412" t="str">
        <f t="shared" si="11"/>
        <v/>
      </c>
      <c r="AQ65" s="412" t="str">
        <f t="shared" si="11"/>
        <v/>
      </c>
      <c r="AR65" s="412" t="str">
        <f t="shared" si="11"/>
        <v/>
      </c>
      <c r="AS65" s="412" t="str">
        <f t="shared" si="11"/>
        <v/>
      </c>
      <c r="AT65" s="413" t="str">
        <f t="shared" si="11"/>
        <v/>
      </c>
      <c r="AU65" s="376" t="str">
        <f>IF(U65="","",U65)</f>
        <v/>
      </c>
      <c r="AV65" s="377"/>
      <c r="AW65" s="377"/>
      <c r="AX65" s="377"/>
      <c r="AY65" s="378"/>
      <c r="BE65" s="81"/>
      <c r="BF65" s="81"/>
      <c r="BG65" s="81"/>
      <c r="BH65" s="81"/>
      <c r="BI65" s="81"/>
      <c r="BJ65" s="81"/>
      <c r="BK65" s="81"/>
      <c r="BL65" s="81"/>
      <c r="BM65" s="81"/>
      <c r="BN65" s="81"/>
      <c r="BO65" s="81"/>
      <c r="BP65" s="81"/>
      <c r="BQ65" s="81"/>
      <c r="BR65" s="81"/>
      <c r="BS65" s="81"/>
      <c r="BT65" s="81"/>
      <c r="BU65" s="81"/>
      <c r="BV65" s="81"/>
      <c r="BW65" s="81"/>
    </row>
    <row r="66" spans="1:75" ht="10.5" customHeight="1" thickBot="1" x14ac:dyDescent="0.25">
      <c r="A66" s="17" t="s">
        <v>27</v>
      </c>
      <c r="B66" s="2"/>
      <c r="C66" s="2"/>
      <c r="D66" s="2"/>
      <c r="E66" s="2"/>
      <c r="F66" s="2"/>
      <c r="G66" s="2"/>
      <c r="H66" s="2"/>
      <c r="I66" s="2"/>
      <c r="J66" s="368" t="str">
        <f>IF('Month 1'!J66="","",'Month 1'!J66)</f>
        <v/>
      </c>
      <c r="K66" s="369" t="str">
        <f>IF('Month 1'!K66="","",'Month 1'!K66)</f>
        <v/>
      </c>
      <c r="L66" s="369" t="str">
        <f>IF('Month 1'!L66="","",'Month 1'!L66)</f>
        <v/>
      </c>
      <c r="M66" s="369" t="str">
        <f>IF('Month 1'!M66="","",'Month 1'!M66)</f>
        <v/>
      </c>
      <c r="N66" s="369" t="str">
        <f>IF('Month 1'!N66="","",'Month 1'!N66)</f>
        <v/>
      </c>
      <c r="O66" s="369" t="str">
        <f>IF('Month 1'!O66="","",'Month 1'!O66)</f>
        <v/>
      </c>
      <c r="P66" s="369" t="str">
        <f>IF('Month 1'!P66="","",'Month 1'!P66)</f>
        <v/>
      </c>
      <c r="Q66" s="369" t="str">
        <f>IF('Month 1'!Q66="","",'Month 1'!Q66)</f>
        <v/>
      </c>
      <c r="R66" s="369" t="str">
        <f>IF('Month 1'!R66="","",'Month 1'!R66)</f>
        <v/>
      </c>
      <c r="S66" s="369" t="str">
        <f>IF('Month 1'!S66="","",'Month 1'!S66)</f>
        <v/>
      </c>
      <c r="T66" s="370" t="str">
        <f>IF('Month 1'!T66="","",'Month 1'!T66)</f>
        <v/>
      </c>
      <c r="U66" s="514"/>
      <c r="V66" s="515"/>
      <c r="W66" s="515"/>
      <c r="X66" s="515"/>
      <c r="Y66" s="516"/>
      <c r="Z66" s="17" t="s">
        <v>35</v>
      </c>
      <c r="AA66" s="2"/>
      <c r="AB66" s="2"/>
      <c r="AC66" s="2"/>
      <c r="AD66" s="2"/>
      <c r="AE66" s="2"/>
      <c r="AF66" s="2"/>
      <c r="AG66" s="2"/>
      <c r="AH66" s="2"/>
      <c r="AI66" s="2"/>
      <c r="AJ66" s="2"/>
      <c r="AK66" s="66"/>
      <c r="AL66" s="414" t="str">
        <f>IF(K66="","",K66)</f>
        <v/>
      </c>
      <c r="AM66" s="415" t="str">
        <f t="shared" si="11"/>
        <v/>
      </c>
      <c r="AN66" s="415" t="str">
        <f t="shared" si="11"/>
        <v/>
      </c>
      <c r="AO66" s="415" t="str">
        <f t="shared" si="11"/>
        <v/>
      </c>
      <c r="AP66" s="415" t="str">
        <f t="shared" si="11"/>
        <v/>
      </c>
      <c r="AQ66" s="415" t="str">
        <f t="shared" si="11"/>
        <v/>
      </c>
      <c r="AR66" s="415" t="str">
        <f t="shared" si="11"/>
        <v/>
      </c>
      <c r="AS66" s="415" t="str">
        <f t="shared" si="11"/>
        <v/>
      </c>
      <c r="AT66" s="416" t="str">
        <f t="shared" si="11"/>
        <v/>
      </c>
      <c r="AU66" s="379"/>
      <c r="AV66" s="380"/>
      <c r="AW66" s="380"/>
      <c r="AX66" s="380"/>
      <c r="AY66" s="381"/>
      <c r="BE66" s="81"/>
      <c r="BF66" s="81"/>
      <c r="BG66" s="81"/>
      <c r="BH66" s="81"/>
      <c r="BI66" s="81"/>
      <c r="BJ66" s="81"/>
      <c r="BK66" s="81"/>
      <c r="BL66" s="81"/>
      <c r="BM66" s="81"/>
      <c r="BN66" s="81"/>
      <c r="BO66" s="81"/>
      <c r="BP66" s="81"/>
      <c r="BQ66" s="81"/>
      <c r="BR66" s="81"/>
      <c r="BS66" s="81"/>
      <c r="BT66" s="81"/>
      <c r="BU66" s="81"/>
      <c r="BV66" s="81"/>
      <c r="BW66" s="81"/>
    </row>
    <row r="67" spans="1:75" ht="16.5" customHeight="1" x14ac:dyDescent="0.2">
      <c r="A67" s="17" t="s">
        <v>35</v>
      </c>
      <c r="B67" s="2"/>
      <c r="C67" s="2"/>
      <c r="D67" s="2"/>
      <c r="E67" s="2"/>
      <c r="F67" s="2"/>
      <c r="G67" s="2"/>
      <c r="H67" s="2"/>
      <c r="I67" s="2"/>
      <c r="J67" s="517" t="s">
        <v>47</v>
      </c>
      <c r="K67" s="518"/>
      <c r="L67" s="518"/>
      <c r="M67" s="518"/>
      <c r="N67" s="518"/>
      <c r="O67" s="518"/>
      <c r="P67" s="518"/>
      <c r="Q67" s="518"/>
      <c r="R67" s="518"/>
      <c r="S67" s="518"/>
      <c r="T67" s="519"/>
      <c r="U67" s="523" t="s">
        <v>48</v>
      </c>
      <c r="V67" s="524"/>
      <c r="W67" s="524"/>
      <c r="X67" s="524"/>
      <c r="Y67" s="525"/>
      <c r="Z67" s="17" t="s">
        <v>36</v>
      </c>
      <c r="AA67" s="2"/>
      <c r="AB67" s="2"/>
      <c r="AC67" s="2"/>
      <c r="AD67" s="2"/>
      <c r="AE67" s="2"/>
      <c r="AF67" s="2"/>
      <c r="AG67" s="2"/>
      <c r="AH67" s="2"/>
      <c r="AI67" s="2"/>
      <c r="AJ67" s="2"/>
      <c r="AK67" s="66"/>
      <c r="AL67" s="76" t="s">
        <v>47</v>
      </c>
      <c r="AM67" s="2"/>
      <c r="AO67" s="76"/>
      <c r="AP67" s="76"/>
      <c r="AQ67" s="76"/>
      <c r="AR67" s="76"/>
      <c r="AS67" s="76"/>
      <c r="AT67" s="77"/>
      <c r="AU67" s="76" t="s">
        <v>48</v>
      </c>
      <c r="AV67" s="76"/>
      <c r="AW67" s="76"/>
      <c r="AX67" s="76"/>
      <c r="AY67" s="77"/>
      <c r="BE67" s="76"/>
      <c r="BH67" s="76"/>
      <c r="BI67" s="76"/>
      <c r="BJ67" s="76"/>
      <c r="BK67" s="76"/>
      <c r="BL67" s="76"/>
      <c r="BM67" s="76"/>
      <c r="BN67" s="76"/>
      <c r="BO67" s="76"/>
      <c r="BP67" s="76"/>
      <c r="BQ67" s="76"/>
      <c r="BR67" s="76"/>
      <c r="BS67" s="90"/>
      <c r="BT67" s="90"/>
      <c r="BU67" s="76"/>
      <c r="BV67" s="76"/>
      <c r="BW67" s="76"/>
    </row>
    <row r="68" spans="1:75" ht="10.5" customHeight="1" x14ac:dyDescent="0.2">
      <c r="A68" s="17" t="s">
        <v>36</v>
      </c>
      <c r="B68" s="2"/>
      <c r="C68" s="2"/>
      <c r="D68" s="2"/>
      <c r="E68" s="2"/>
      <c r="F68" s="2"/>
      <c r="G68" s="2"/>
      <c r="H68" s="2"/>
      <c r="I68" s="2"/>
      <c r="J68" s="520"/>
      <c r="K68" s="521"/>
      <c r="L68" s="521"/>
      <c r="M68" s="521"/>
      <c r="N68" s="521"/>
      <c r="O68" s="521"/>
      <c r="P68" s="521"/>
      <c r="Q68" s="521"/>
      <c r="R68" s="521"/>
      <c r="S68" s="521"/>
      <c r="T68" s="522"/>
      <c r="U68" s="526"/>
      <c r="V68" s="527"/>
      <c r="W68" s="527"/>
      <c r="X68" s="527"/>
      <c r="Y68" s="528"/>
      <c r="Z68" s="17" t="s">
        <v>28</v>
      </c>
      <c r="AA68" s="2"/>
      <c r="AB68" s="2"/>
      <c r="AC68" s="2"/>
      <c r="AD68" s="2"/>
      <c r="AE68" s="2"/>
      <c r="AF68" s="2"/>
      <c r="AG68" s="2"/>
      <c r="AH68" s="2"/>
      <c r="AI68" s="2"/>
      <c r="AJ68" s="2"/>
      <c r="AK68" s="66"/>
      <c r="AL68" s="2"/>
      <c r="AM68" s="2"/>
      <c r="AN68" s="76"/>
      <c r="AO68" s="76"/>
      <c r="AP68" s="76"/>
      <c r="AQ68" s="76"/>
      <c r="AR68" s="76"/>
      <c r="AS68" s="76"/>
      <c r="AT68" s="77"/>
      <c r="AU68" s="76"/>
      <c r="AV68" s="76"/>
      <c r="AW68" s="76"/>
      <c r="AX68" s="76"/>
      <c r="AY68" s="77"/>
      <c r="BG68" s="76"/>
      <c r="BH68" s="76"/>
      <c r="BI68" s="76"/>
      <c r="BJ68" s="76"/>
      <c r="BK68" s="76"/>
      <c r="BL68" s="76"/>
      <c r="BM68" s="76"/>
      <c r="BN68" s="76"/>
      <c r="BO68" s="76"/>
      <c r="BP68" s="76"/>
      <c r="BQ68" s="76"/>
      <c r="BR68" s="76"/>
      <c r="BS68" s="76"/>
      <c r="BT68" s="76"/>
      <c r="BU68" s="76"/>
      <c r="BV68" s="76"/>
      <c r="BW68" s="76"/>
    </row>
    <row r="69" spans="1:75" ht="10.5" customHeight="1" x14ac:dyDescent="0.2">
      <c r="A69" s="17" t="s">
        <v>28</v>
      </c>
      <c r="B69" s="2"/>
      <c r="C69" s="2"/>
      <c r="D69" s="2"/>
      <c r="E69" s="2"/>
      <c r="F69" s="2"/>
      <c r="G69" s="2"/>
      <c r="H69" s="2"/>
      <c r="I69" s="2"/>
      <c r="J69" s="371"/>
      <c r="K69" s="366"/>
      <c r="L69" s="366"/>
      <c r="M69" s="366"/>
      <c r="N69" s="366"/>
      <c r="O69" s="366"/>
      <c r="P69" s="366"/>
      <c r="Q69" s="366"/>
      <c r="R69" s="366"/>
      <c r="S69" s="366"/>
      <c r="T69" s="367"/>
      <c r="U69" s="371"/>
      <c r="V69" s="366"/>
      <c r="W69" s="366"/>
      <c r="X69" s="366"/>
      <c r="Y69" s="367"/>
      <c r="Z69" s="17" t="s">
        <v>37</v>
      </c>
      <c r="AA69" s="2"/>
      <c r="AB69" s="2"/>
      <c r="AC69" s="2"/>
      <c r="AD69" s="2"/>
      <c r="AE69" s="2"/>
      <c r="AF69" s="2"/>
      <c r="AG69" s="2"/>
      <c r="AH69" s="2"/>
      <c r="AI69" s="2"/>
      <c r="AJ69" s="2"/>
      <c r="AK69" s="66"/>
      <c r="AL69" s="411" t="str">
        <f>IF(J69="","",J69)</f>
        <v/>
      </c>
      <c r="AM69" s="412" t="str">
        <f t="shared" ref="AM69:AT70" si="12">IF(L69="","",L69)</f>
        <v/>
      </c>
      <c r="AN69" s="412" t="str">
        <f t="shared" si="12"/>
        <v/>
      </c>
      <c r="AO69" s="412" t="str">
        <f t="shared" si="12"/>
        <v/>
      </c>
      <c r="AP69" s="412" t="str">
        <f t="shared" si="12"/>
        <v/>
      </c>
      <c r="AQ69" s="412" t="str">
        <f t="shared" si="12"/>
        <v/>
      </c>
      <c r="AR69" s="412" t="str">
        <f t="shared" si="12"/>
        <v/>
      </c>
      <c r="AS69" s="412" t="str">
        <f t="shared" si="12"/>
        <v/>
      </c>
      <c r="AT69" s="413" t="str">
        <f t="shared" si="12"/>
        <v/>
      </c>
      <c r="AU69" s="412" t="str">
        <f>IF(U69="","",U69)</f>
        <v/>
      </c>
      <c r="AV69" s="412"/>
      <c r="AW69" s="412"/>
      <c r="AX69" s="412"/>
      <c r="AY69" s="413"/>
      <c r="BE69" s="81"/>
      <c r="BF69" s="81"/>
      <c r="BG69" s="81"/>
      <c r="BH69" s="81"/>
      <c r="BI69" s="81"/>
      <c r="BJ69" s="81"/>
      <c r="BK69" s="81"/>
      <c r="BL69" s="81"/>
      <c r="BM69" s="81"/>
      <c r="BN69" s="81"/>
      <c r="BO69" s="81"/>
      <c r="BP69" s="81"/>
      <c r="BQ69" s="81"/>
      <c r="BR69" s="81"/>
      <c r="BS69" s="81"/>
      <c r="BT69" s="81"/>
      <c r="BU69" s="81"/>
      <c r="BV69" s="81"/>
      <c r="BW69" s="81"/>
    </row>
    <row r="70" spans="1:75" ht="10.5" customHeight="1" thickBot="1" x14ac:dyDescent="0.25">
      <c r="A70" s="17" t="s">
        <v>37</v>
      </c>
      <c r="B70" s="2"/>
      <c r="C70" s="2"/>
      <c r="D70" s="2"/>
      <c r="E70" s="2"/>
      <c r="F70" s="2"/>
      <c r="G70" s="2"/>
      <c r="H70" s="2"/>
      <c r="I70" s="2"/>
      <c r="J70" s="368"/>
      <c r="K70" s="369"/>
      <c r="L70" s="369"/>
      <c r="M70" s="369"/>
      <c r="N70" s="369"/>
      <c r="O70" s="369"/>
      <c r="P70" s="369"/>
      <c r="Q70" s="369"/>
      <c r="R70" s="369"/>
      <c r="S70" s="369"/>
      <c r="T70" s="370"/>
      <c r="U70" s="368"/>
      <c r="V70" s="369"/>
      <c r="W70" s="369"/>
      <c r="X70" s="369"/>
      <c r="Y70" s="370"/>
      <c r="Z70" s="17" t="s">
        <v>38</v>
      </c>
      <c r="AA70" s="2"/>
      <c r="AB70" s="2"/>
      <c r="AC70" s="2"/>
      <c r="AD70" s="2"/>
      <c r="AE70" s="2"/>
      <c r="AF70" s="2"/>
      <c r="AG70" s="2"/>
      <c r="AH70" s="2"/>
      <c r="AI70" s="2"/>
      <c r="AJ70" s="2"/>
      <c r="AK70" s="66"/>
      <c r="AL70" s="414" t="str">
        <f>IF(K70="","",K70)</f>
        <v/>
      </c>
      <c r="AM70" s="415" t="str">
        <f t="shared" si="12"/>
        <v/>
      </c>
      <c r="AN70" s="415" t="str">
        <f t="shared" si="12"/>
        <v/>
      </c>
      <c r="AO70" s="415" t="str">
        <f t="shared" si="12"/>
        <v/>
      </c>
      <c r="AP70" s="415" t="str">
        <f t="shared" si="12"/>
        <v/>
      </c>
      <c r="AQ70" s="415" t="str">
        <f t="shared" si="12"/>
        <v/>
      </c>
      <c r="AR70" s="415" t="str">
        <f t="shared" si="12"/>
        <v/>
      </c>
      <c r="AS70" s="415" t="str">
        <f t="shared" si="12"/>
        <v/>
      </c>
      <c r="AT70" s="416" t="str">
        <f t="shared" si="12"/>
        <v/>
      </c>
      <c r="AU70" s="415"/>
      <c r="AV70" s="415"/>
      <c r="AW70" s="415"/>
      <c r="AX70" s="415"/>
      <c r="AY70" s="416"/>
      <c r="BE70" s="81"/>
      <c r="BF70" s="81"/>
      <c r="BG70" s="81"/>
      <c r="BH70" s="81"/>
      <c r="BI70" s="81"/>
      <c r="BJ70" s="81"/>
      <c r="BK70" s="81"/>
      <c r="BL70" s="81"/>
      <c r="BM70" s="81"/>
      <c r="BN70" s="81"/>
      <c r="BO70" s="81"/>
      <c r="BP70" s="81"/>
      <c r="BQ70" s="81"/>
      <c r="BR70" s="81"/>
      <c r="BS70" s="81"/>
      <c r="BT70" s="81"/>
      <c r="BU70" s="81"/>
      <c r="BV70" s="81"/>
      <c r="BW70" s="81"/>
    </row>
    <row r="71" spans="1:75" ht="10.5" customHeight="1" x14ac:dyDescent="0.2">
      <c r="A71" s="17" t="s">
        <v>38</v>
      </c>
      <c r="B71" s="2"/>
      <c r="C71" s="2"/>
      <c r="D71" s="2"/>
      <c r="E71" s="2"/>
      <c r="F71" s="2"/>
      <c r="G71" s="2"/>
      <c r="H71" s="2"/>
      <c r="I71" s="2"/>
      <c r="J71" s="28" t="s">
        <v>44</v>
      </c>
      <c r="K71" s="44"/>
      <c r="L71" s="44"/>
      <c r="M71" s="24"/>
      <c r="N71" s="24"/>
      <c r="O71" s="24"/>
      <c r="P71" s="24"/>
      <c r="Q71" s="24"/>
      <c r="R71" s="24"/>
      <c r="S71" s="24"/>
      <c r="T71" s="29"/>
      <c r="U71" s="1" t="s">
        <v>46</v>
      </c>
      <c r="Y71" s="80"/>
      <c r="Z71" s="17" t="s">
        <v>39</v>
      </c>
      <c r="AA71" s="2"/>
      <c r="AB71" s="2"/>
      <c r="AC71" s="2"/>
      <c r="AD71" s="2"/>
      <c r="AE71" s="2"/>
      <c r="AF71" s="2"/>
      <c r="AG71" s="2"/>
      <c r="AH71" s="2"/>
      <c r="AI71" s="2"/>
      <c r="AJ71" s="2"/>
      <c r="AK71" s="66"/>
      <c r="AL71" s="48" t="s">
        <v>44</v>
      </c>
      <c r="AM71" s="2"/>
      <c r="AO71" s="48"/>
      <c r="AP71" s="25"/>
      <c r="AQ71" s="25"/>
      <c r="AR71" s="25"/>
      <c r="AS71" s="25"/>
      <c r="AT71" s="26"/>
      <c r="AU71" s="25" t="s">
        <v>46</v>
      </c>
      <c r="AV71" s="25"/>
      <c r="AW71" s="25"/>
      <c r="AX71" s="25"/>
      <c r="AY71" s="26"/>
      <c r="BE71" s="48"/>
      <c r="BH71" s="48"/>
      <c r="BI71" s="25"/>
      <c r="BJ71" s="25"/>
      <c r="BK71" s="25"/>
      <c r="BL71" s="25"/>
      <c r="BM71" s="25"/>
      <c r="BN71" s="25"/>
      <c r="BO71" s="25"/>
      <c r="BP71" s="25"/>
      <c r="BQ71" s="25"/>
      <c r="BR71" s="25"/>
    </row>
    <row r="72" spans="1:75" ht="11.25" customHeight="1" x14ac:dyDescent="0.2">
      <c r="A72" s="17" t="s">
        <v>39</v>
      </c>
      <c r="B72" s="2"/>
      <c r="C72" s="2"/>
      <c r="D72" s="2"/>
      <c r="E72" s="2"/>
      <c r="F72" s="2"/>
      <c r="G72" s="2"/>
      <c r="H72" s="2"/>
      <c r="I72" s="2"/>
      <c r="J72" s="27" t="s">
        <v>45</v>
      </c>
      <c r="K72" s="45"/>
      <c r="L72" s="45"/>
      <c r="M72" s="25"/>
      <c r="N72" s="25"/>
      <c r="O72" s="25"/>
      <c r="P72" s="25"/>
      <c r="Q72" s="25"/>
      <c r="R72" s="25"/>
      <c r="S72" s="25"/>
      <c r="T72" s="26"/>
      <c r="U72" s="25"/>
      <c r="V72" s="25"/>
      <c r="W72" s="25"/>
      <c r="X72" s="25"/>
      <c r="Y72" s="26"/>
      <c r="Z72" s="17" t="s">
        <v>40</v>
      </c>
      <c r="AA72" s="2"/>
      <c r="AB72" s="2"/>
      <c r="AC72" s="2"/>
      <c r="AD72" s="2"/>
      <c r="AE72" s="2"/>
      <c r="AF72" s="2"/>
      <c r="AG72" s="2"/>
      <c r="AH72" s="2"/>
      <c r="AI72" s="2"/>
      <c r="AJ72" s="2"/>
      <c r="AK72" s="66"/>
      <c r="AL72" s="45" t="s">
        <v>45</v>
      </c>
      <c r="AM72" s="2"/>
      <c r="AO72" s="45"/>
      <c r="AP72" s="25"/>
      <c r="AQ72" s="25"/>
      <c r="AR72" s="25"/>
      <c r="AS72" s="25"/>
      <c r="AT72" s="26"/>
      <c r="AU72" s="25"/>
      <c r="AV72" s="25"/>
      <c r="AW72" s="25"/>
      <c r="AX72" s="25"/>
      <c r="AY72" s="26"/>
      <c r="BE72" s="45"/>
      <c r="BH72" s="45"/>
      <c r="BI72" s="25"/>
      <c r="BJ72" s="25"/>
      <c r="BK72" s="25"/>
      <c r="BL72" s="25"/>
      <c r="BM72" s="25"/>
      <c r="BN72" s="25"/>
      <c r="BO72" s="25"/>
      <c r="BP72" s="25"/>
      <c r="BQ72" s="25"/>
      <c r="BR72" s="25"/>
      <c r="BS72" s="25"/>
      <c r="BT72" s="25"/>
      <c r="BU72" s="25"/>
      <c r="BV72" s="25"/>
      <c r="BW72" s="25"/>
    </row>
    <row r="73" spans="1:75" ht="11.25" customHeight="1" x14ac:dyDescent="0.2">
      <c r="A73" s="17" t="s">
        <v>40</v>
      </c>
      <c r="B73" s="2"/>
      <c r="C73" s="2"/>
      <c r="D73" s="2"/>
      <c r="E73" s="2"/>
      <c r="F73" s="2"/>
      <c r="G73" s="2"/>
      <c r="H73" s="2"/>
      <c r="I73" s="2"/>
      <c r="J73" s="371"/>
      <c r="K73" s="366"/>
      <c r="L73" s="366"/>
      <c r="M73" s="366"/>
      <c r="N73" s="366"/>
      <c r="O73" s="366"/>
      <c r="P73" s="366"/>
      <c r="Q73" s="366"/>
      <c r="R73" s="366"/>
      <c r="S73" s="366"/>
      <c r="T73" s="367"/>
      <c r="U73" s="365"/>
      <c r="V73" s="512"/>
      <c r="W73" s="512"/>
      <c r="X73" s="512"/>
      <c r="Y73" s="513"/>
      <c r="Z73" s="17" t="s">
        <v>41</v>
      </c>
      <c r="AA73" s="2"/>
      <c r="AB73" s="2"/>
      <c r="AC73" s="2"/>
      <c r="AD73" s="2"/>
      <c r="AE73" s="2"/>
      <c r="AF73" s="2"/>
      <c r="AG73" s="2"/>
      <c r="AH73" s="2"/>
      <c r="AI73" s="2"/>
      <c r="AJ73" s="2"/>
      <c r="AK73" s="66"/>
      <c r="AL73" s="411" t="str">
        <f>IF(J73="","",J73)</f>
        <v/>
      </c>
      <c r="AM73" s="412" t="str">
        <f t="shared" ref="AM73:AT74" si="13">IF(L73="","",L73)</f>
        <v/>
      </c>
      <c r="AN73" s="412" t="str">
        <f t="shared" si="13"/>
        <v/>
      </c>
      <c r="AO73" s="412" t="str">
        <f t="shared" si="13"/>
        <v/>
      </c>
      <c r="AP73" s="412" t="str">
        <f t="shared" si="13"/>
        <v/>
      </c>
      <c r="AQ73" s="412" t="str">
        <f t="shared" si="13"/>
        <v/>
      </c>
      <c r="AR73" s="412" t="str">
        <f t="shared" si="13"/>
        <v/>
      </c>
      <c r="AS73" s="412" t="str">
        <f t="shared" si="13"/>
        <v/>
      </c>
      <c r="AT73" s="413" t="str">
        <f t="shared" si="13"/>
        <v/>
      </c>
      <c r="AU73" s="376" t="str">
        <f>IF(U73="","",U73)</f>
        <v/>
      </c>
      <c r="AV73" s="377"/>
      <c r="AW73" s="377"/>
      <c r="AX73" s="377"/>
      <c r="AY73" s="378"/>
      <c r="BE73" s="81"/>
      <c r="BF73" s="81"/>
      <c r="BG73" s="81"/>
      <c r="BH73" s="81"/>
      <c r="BI73" s="81"/>
      <c r="BJ73" s="81"/>
      <c r="BK73" s="81"/>
      <c r="BL73" s="81"/>
      <c r="BM73" s="81"/>
      <c r="BN73" s="81"/>
      <c r="BO73" s="81"/>
      <c r="BP73" s="81"/>
      <c r="BQ73" s="81"/>
      <c r="BR73" s="81"/>
      <c r="BS73" s="81"/>
      <c r="BT73" s="81"/>
      <c r="BU73" s="81"/>
      <c r="BV73" s="81"/>
      <c r="BW73" s="81"/>
    </row>
    <row r="74" spans="1:75" ht="9.75" customHeight="1" thickBot="1" x14ac:dyDescent="0.25">
      <c r="A74" s="20" t="s">
        <v>41</v>
      </c>
      <c r="B74" s="21"/>
      <c r="C74" s="21"/>
      <c r="D74" s="21"/>
      <c r="E74" s="21"/>
      <c r="F74" s="21"/>
      <c r="G74" s="21"/>
      <c r="H74" s="21"/>
      <c r="I74" s="21"/>
      <c r="J74" s="368"/>
      <c r="K74" s="369"/>
      <c r="L74" s="369"/>
      <c r="M74" s="369"/>
      <c r="N74" s="369"/>
      <c r="O74" s="369"/>
      <c r="P74" s="369"/>
      <c r="Q74" s="369"/>
      <c r="R74" s="369"/>
      <c r="S74" s="369"/>
      <c r="T74" s="370"/>
      <c r="U74" s="514"/>
      <c r="V74" s="515"/>
      <c r="W74" s="515"/>
      <c r="X74" s="515"/>
      <c r="Y74" s="516"/>
      <c r="Z74" s="88"/>
      <c r="AA74" s="89"/>
      <c r="AB74" s="89"/>
      <c r="AC74" s="89"/>
      <c r="AD74" s="89"/>
      <c r="AE74" s="89"/>
      <c r="AF74" s="21"/>
      <c r="AG74" s="21"/>
      <c r="AH74" s="21"/>
      <c r="AI74" s="21"/>
      <c r="AJ74" s="21"/>
      <c r="AK74" s="64"/>
      <c r="AL74" s="414" t="str">
        <f>IF(K74="","",K74)</f>
        <v/>
      </c>
      <c r="AM74" s="415" t="str">
        <f t="shared" si="13"/>
        <v/>
      </c>
      <c r="AN74" s="415" t="str">
        <f t="shared" si="13"/>
        <v/>
      </c>
      <c r="AO74" s="415" t="str">
        <f t="shared" si="13"/>
        <v/>
      </c>
      <c r="AP74" s="415" t="str">
        <f t="shared" si="13"/>
        <v/>
      </c>
      <c r="AQ74" s="415" t="str">
        <f t="shared" si="13"/>
        <v/>
      </c>
      <c r="AR74" s="415" t="str">
        <f t="shared" si="13"/>
        <v/>
      </c>
      <c r="AS74" s="415" t="str">
        <f t="shared" si="13"/>
        <v/>
      </c>
      <c r="AT74" s="416" t="str">
        <f t="shared" si="13"/>
        <v/>
      </c>
      <c r="AU74" s="379"/>
      <c r="AV74" s="380"/>
      <c r="AW74" s="380"/>
      <c r="AX74" s="380"/>
      <c r="AY74" s="381"/>
      <c r="BE74" s="81"/>
      <c r="BF74" s="81"/>
      <c r="BG74" s="81"/>
      <c r="BH74" s="81"/>
      <c r="BI74" s="81"/>
      <c r="BJ74" s="81"/>
      <c r="BK74" s="81"/>
      <c r="BL74" s="81"/>
      <c r="BM74" s="81"/>
      <c r="BN74" s="81"/>
      <c r="BO74" s="81"/>
      <c r="BP74" s="81"/>
      <c r="BQ74" s="81"/>
      <c r="BR74" s="81"/>
      <c r="BS74" s="81"/>
      <c r="BT74" s="81"/>
      <c r="BU74" s="81"/>
      <c r="BV74" s="81"/>
      <c r="BW74" s="81"/>
    </row>
    <row r="75" spans="1:75" ht="13.5" customHeight="1" x14ac:dyDescent="0.2">
      <c r="J75" s="222" t="s">
        <v>83</v>
      </c>
      <c r="K75" s="222"/>
      <c r="L75" s="222"/>
      <c r="M75" s="222"/>
      <c r="N75" s="102"/>
      <c r="O75" s="23"/>
      <c r="P75" s="23"/>
      <c r="Q75" s="23"/>
      <c r="W75" s="78"/>
      <c r="X75" s="78"/>
      <c r="Y75" s="78"/>
      <c r="AO75" s="1" t="s">
        <v>84</v>
      </c>
    </row>
    <row r="79" spans="1:75" ht="10.5" customHeight="1" x14ac:dyDescent="0.25">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row>
    <row r="81" s="1" customFormat="1" ht="10.5" customHeight="1" x14ac:dyDescent="0.2"/>
    <row r="82" s="1" customFormat="1" ht="10.5" customHeight="1" x14ac:dyDescent="0.2"/>
    <row r="83" s="1" customFormat="1" ht="10.5" customHeight="1" x14ac:dyDescent="0.2"/>
    <row r="84" s="1" customFormat="1" ht="10.5" customHeight="1" x14ac:dyDescent="0.2"/>
    <row r="85" s="1" customFormat="1" ht="10.5" customHeight="1" x14ac:dyDescent="0.2"/>
    <row r="86" s="1" customFormat="1" ht="10.5" customHeight="1" x14ac:dyDescent="0.2"/>
    <row r="87" s="1" customFormat="1" ht="10.5" customHeight="1" x14ac:dyDescent="0.2"/>
    <row r="88" s="1" customFormat="1" ht="10.5" customHeight="1" x14ac:dyDescent="0.2"/>
    <row r="89" s="1" customFormat="1" ht="10.5" customHeight="1" x14ac:dyDescent="0.2"/>
    <row r="90" s="1" customFormat="1" ht="10.5" customHeight="1" x14ac:dyDescent="0.2"/>
    <row r="91" s="1" customFormat="1" ht="10.5" customHeight="1" x14ac:dyDescent="0.2"/>
    <row r="92" s="1" customFormat="1" ht="10.5" customHeight="1" x14ac:dyDescent="0.2"/>
    <row r="93" s="1" customFormat="1" ht="10.5" customHeight="1" x14ac:dyDescent="0.2"/>
    <row r="94" s="1" customFormat="1" ht="10.5" customHeight="1" x14ac:dyDescent="0.2"/>
    <row r="95" s="1" customFormat="1" ht="10.5" customHeight="1" x14ac:dyDescent="0.2"/>
    <row r="96" s="1" customFormat="1" ht="10.5" customHeight="1" x14ac:dyDescent="0.2"/>
    <row r="97" s="1" customFormat="1" ht="10.5" customHeight="1" x14ac:dyDescent="0.2"/>
    <row r="98" s="1" customFormat="1" ht="10.5" customHeight="1" x14ac:dyDescent="0.2"/>
    <row r="99" s="1" customFormat="1" ht="10.5" customHeight="1" x14ac:dyDescent="0.2"/>
    <row r="148" ht="15.75" customHeight="1" x14ac:dyDescent="0.2"/>
    <row r="150" ht="11.25" customHeight="1" x14ac:dyDescent="0.2"/>
    <row r="159" ht="11.25" customHeight="1" x14ac:dyDescent="0.2"/>
    <row r="162" ht="11.25" customHeight="1" x14ac:dyDescent="0.2"/>
    <row r="209" ht="11.25" customHeight="1" x14ac:dyDescent="0.2"/>
  </sheetData>
  <sheetProtection algorithmName="SHA-512" hashValue="6LShida+oB7JYaK8V1/Id45dnVZxeCgfRwWaxPo7zSabDkptm5Xgi9/fe35B9J75xDi2HveykYv21NPYFFMhOg==" saltValue="JbkfxMP8+aWglCpzH9fNGg==" spinCount="100000" sheet="1" selectLockedCells="1"/>
  <mergeCells count="789">
    <mergeCell ref="A79:AE79"/>
    <mergeCell ref="J65:T66"/>
    <mergeCell ref="U65:Y66"/>
    <mergeCell ref="AL65:AT66"/>
    <mergeCell ref="AU65:AY66"/>
    <mergeCell ref="J69:T70"/>
    <mergeCell ref="U69:Y70"/>
    <mergeCell ref="AL69:AT70"/>
    <mergeCell ref="AU69:AY70"/>
    <mergeCell ref="AL73:AT74"/>
    <mergeCell ref="G63:H63"/>
    <mergeCell ref="X61:Y62"/>
    <mergeCell ref="AB61:AC62"/>
    <mergeCell ref="AD61:AE62"/>
    <mergeCell ref="AG61:AH62"/>
    <mergeCell ref="AL61:AM62"/>
    <mergeCell ref="AU73:AY74"/>
    <mergeCell ref="J75:M75"/>
    <mergeCell ref="J73:T74"/>
    <mergeCell ref="U73:Y74"/>
    <mergeCell ref="J67:T68"/>
    <mergeCell ref="U67:Y68"/>
    <mergeCell ref="AS60:AT60"/>
    <mergeCell ref="AV60:AW60"/>
    <mergeCell ref="AX60:AY60"/>
    <mergeCell ref="G61:H62"/>
    <mergeCell ref="I61:J62"/>
    <mergeCell ref="L61:M62"/>
    <mergeCell ref="N61:O62"/>
    <mergeCell ref="Q61:R62"/>
    <mergeCell ref="AN61:AO62"/>
    <mergeCell ref="S61:T62"/>
    <mergeCell ref="V61:W62"/>
    <mergeCell ref="AB60:AC60"/>
    <mergeCell ref="AD60:AE60"/>
    <mergeCell ref="AG60:AH60"/>
    <mergeCell ref="AI60:AJ60"/>
    <mergeCell ref="V60:W60"/>
    <mergeCell ref="X60:Y60"/>
    <mergeCell ref="AI61:AJ62"/>
    <mergeCell ref="AQ61:AR62"/>
    <mergeCell ref="AS61:AT62"/>
    <mergeCell ref="AV61:AW62"/>
    <mergeCell ref="AX61:AY62"/>
    <mergeCell ref="G60:H60"/>
    <mergeCell ref="L60:M60"/>
    <mergeCell ref="N60:O60"/>
    <mergeCell ref="Q60:R60"/>
    <mergeCell ref="S60:T60"/>
    <mergeCell ref="AN59:AO59"/>
    <mergeCell ref="AQ59:AR59"/>
    <mergeCell ref="AN60:AO60"/>
    <mergeCell ref="AQ60:AR60"/>
    <mergeCell ref="X59:Y59"/>
    <mergeCell ref="AB59:AC59"/>
    <mergeCell ref="AD59:AE59"/>
    <mergeCell ref="AG59:AH59"/>
    <mergeCell ref="AI59:AJ59"/>
    <mergeCell ref="AL59:AM59"/>
    <mergeCell ref="G59:H59"/>
    <mergeCell ref="L59:M59"/>
    <mergeCell ref="N59:O59"/>
    <mergeCell ref="Q59:R59"/>
    <mergeCell ref="S59:T59"/>
    <mergeCell ref="V59:W59"/>
    <mergeCell ref="I59:J59"/>
    <mergeCell ref="AL58:AM58"/>
    <mergeCell ref="AN58:AO58"/>
    <mergeCell ref="G58:H58"/>
    <mergeCell ref="I58:J58"/>
    <mergeCell ref="L58:M58"/>
    <mergeCell ref="N58:O58"/>
    <mergeCell ref="Q58:R58"/>
    <mergeCell ref="S58:T58"/>
    <mergeCell ref="AX59:AY59"/>
    <mergeCell ref="AS59:AT59"/>
    <mergeCell ref="AV59:AW59"/>
    <mergeCell ref="AX57:AY57"/>
    <mergeCell ref="V57:W57"/>
    <mergeCell ref="X57:Y57"/>
    <mergeCell ref="AB57:AC57"/>
    <mergeCell ref="AD57:AE57"/>
    <mergeCell ref="AG57:AH57"/>
    <mergeCell ref="AI57:AJ57"/>
    <mergeCell ref="AL57:AM57"/>
    <mergeCell ref="AN57:AO57"/>
    <mergeCell ref="AQ57:AR57"/>
    <mergeCell ref="AQ58:AR58"/>
    <mergeCell ref="AS58:AT58"/>
    <mergeCell ref="AV58:AW58"/>
    <mergeCell ref="AX58:AY58"/>
    <mergeCell ref="V58:W58"/>
    <mergeCell ref="X58:Y58"/>
    <mergeCell ref="AB58:AC58"/>
    <mergeCell ref="AD58:AE58"/>
    <mergeCell ref="AG58:AH58"/>
    <mergeCell ref="AI58:AJ58"/>
    <mergeCell ref="AN56:AO56"/>
    <mergeCell ref="AQ56:AR56"/>
    <mergeCell ref="AS56:AT56"/>
    <mergeCell ref="AV56:AW56"/>
    <mergeCell ref="AX56:AY56"/>
    <mergeCell ref="G57:H57"/>
    <mergeCell ref="L57:M57"/>
    <mergeCell ref="N57:O57"/>
    <mergeCell ref="Q57:R57"/>
    <mergeCell ref="S57:T57"/>
    <mergeCell ref="X56:Y56"/>
    <mergeCell ref="AB56:AC56"/>
    <mergeCell ref="AD56:AE56"/>
    <mergeCell ref="AG56:AH56"/>
    <mergeCell ref="AI56:AJ56"/>
    <mergeCell ref="AL56:AM56"/>
    <mergeCell ref="G56:H56"/>
    <mergeCell ref="L56:M56"/>
    <mergeCell ref="N56:O56"/>
    <mergeCell ref="Q56:R56"/>
    <mergeCell ref="S56:T56"/>
    <mergeCell ref="V56:W56"/>
    <mergeCell ref="AS57:AT57"/>
    <mergeCell ref="AV57:AW57"/>
    <mergeCell ref="AQ55:AR55"/>
    <mergeCell ref="AS55:AT55"/>
    <mergeCell ref="AV55:AW55"/>
    <mergeCell ref="AX55:AY55"/>
    <mergeCell ref="V55:W55"/>
    <mergeCell ref="X55:Y55"/>
    <mergeCell ref="AB55:AC55"/>
    <mergeCell ref="AD55:AE55"/>
    <mergeCell ref="AG55:AH55"/>
    <mergeCell ref="AI55:AJ55"/>
    <mergeCell ref="AN54:AO54"/>
    <mergeCell ref="AQ54:AR54"/>
    <mergeCell ref="AS54:AT54"/>
    <mergeCell ref="AV54:AW54"/>
    <mergeCell ref="AX54:AY54"/>
    <mergeCell ref="G55:H55"/>
    <mergeCell ref="L55:M55"/>
    <mergeCell ref="N55:O55"/>
    <mergeCell ref="Q55:R55"/>
    <mergeCell ref="S55:T55"/>
    <mergeCell ref="X54:Y54"/>
    <mergeCell ref="AB54:AC54"/>
    <mergeCell ref="AD54:AE54"/>
    <mergeCell ref="AG54:AH54"/>
    <mergeCell ref="AI54:AJ54"/>
    <mergeCell ref="AL54:AM54"/>
    <mergeCell ref="G54:H54"/>
    <mergeCell ref="L54:M54"/>
    <mergeCell ref="N54:O54"/>
    <mergeCell ref="Q54:R54"/>
    <mergeCell ref="S54:T54"/>
    <mergeCell ref="V54:W54"/>
    <mergeCell ref="AL55:AM55"/>
    <mergeCell ref="AN55:AO55"/>
    <mergeCell ref="AQ53:AR53"/>
    <mergeCell ref="AS53:AT53"/>
    <mergeCell ref="AV53:AW53"/>
    <mergeCell ref="AX53:AY53"/>
    <mergeCell ref="V53:W53"/>
    <mergeCell ref="X53:Y53"/>
    <mergeCell ref="AB53:AC53"/>
    <mergeCell ref="AD53:AE53"/>
    <mergeCell ref="AG53:AH53"/>
    <mergeCell ref="AI53:AJ53"/>
    <mergeCell ref="AN52:AO52"/>
    <mergeCell ref="AQ52:AR52"/>
    <mergeCell ref="AS52:AT52"/>
    <mergeCell ref="AV52:AW52"/>
    <mergeCell ref="AX52:AY52"/>
    <mergeCell ref="G53:H53"/>
    <mergeCell ref="L53:M53"/>
    <mergeCell ref="N53:O53"/>
    <mergeCell ref="Q53:R53"/>
    <mergeCell ref="S53:T53"/>
    <mergeCell ref="X52:Y52"/>
    <mergeCell ref="AB52:AC52"/>
    <mergeCell ref="AD52:AE52"/>
    <mergeCell ref="AG52:AH52"/>
    <mergeCell ref="AI52:AJ52"/>
    <mergeCell ref="AL52:AM52"/>
    <mergeCell ref="G52:H52"/>
    <mergeCell ref="L52:M52"/>
    <mergeCell ref="N52:O52"/>
    <mergeCell ref="Q52:R52"/>
    <mergeCell ref="S52:T52"/>
    <mergeCell ref="V52:W52"/>
    <mergeCell ref="AL53:AM53"/>
    <mergeCell ref="AN53:AO53"/>
    <mergeCell ref="AQ51:AR51"/>
    <mergeCell ref="AS51:AT51"/>
    <mergeCell ref="AV51:AW51"/>
    <mergeCell ref="AX51:AY51"/>
    <mergeCell ref="V51:W51"/>
    <mergeCell ref="X51:Y51"/>
    <mergeCell ref="AB51:AC51"/>
    <mergeCell ref="AD51:AE51"/>
    <mergeCell ref="AG51:AH51"/>
    <mergeCell ref="AI51:AJ51"/>
    <mergeCell ref="AN50:AO50"/>
    <mergeCell ref="AQ50:AR50"/>
    <mergeCell ref="AS50:AT50"/>
    <mergeCell ref="AV50:AW50"/>
    <mergeCell ref="AX50:AY50"/>
    <mergeCell ref="G51:H51"/>
    <mergeCell ref="L51:M51"/>
    <mergeCell ref="N51:O51"/>
    <mergeCell ref="Q51:R51"/>
    <mergeCell ref="S51:T51"/>
    <mergeCell ref="X50:Y50"/>
    <mergeCell ref="AB50:AC50"/>
    <mergeCell ref="AD50:AE50"/>
    <mergeCell ref="AG50:AH50"/>
    <mergeCell ref="AI50:AJ50"/>
    <mergeCell ref="AL50:AM50"/>
    <mergeCell ref="G50:H50"/>
    <mergeCell ref="L50:M50"/>
    <mergeCell ref="N50:O50"/>
    <mergeCell ref="Q50:R50"/>
    <mergeCell ref="S50:T50"/>
    <mergeCell ref="V50:W50"/>
    <mergeCell ref="AL51:AM51"/>
    <mergeCell ref="AN51:AO51"/>
    <mergeCell ref="AQ49:AR49"/>
    <mergeCell ref="AS49:AT49"/>
    <mergeCell ref="AV49:AW49"/>
    <mergeCell ref="AX49:AY49"/>
    <mergeCell ref="V49:W49"/>
    <mergeCell ref="X49:Y49"/>
    <mergeCell ref="AB49:AC49"/>
    <mergeCell ref="AD49:AE49"/>
    <mergeCell ref="AG49:AH49"/>
    <mergeCell ref="AI49:AJ49"/>
    <mergeCell ref="AN48:AO48"/>
    <mergeCell ref="AQ48:AR48"/>
    <mergeCell ref="AS48:AT48"/>
    <mergeCell ref="AV48:AW48"/>
    <mergeCell ref="AX48:AY48"/>
    <mergeCell ref="G49:H49"/>
    <mergeCell ref="L49:M49"/>
    <mergeCell ref="N49:O49"/>
    <mergeCell ref="Q49:R49"/>
    <mergeCell ref="S49:T49"/>
    <mergeCell ref="X48:Y48"/>
    <mergeCell ref="AB48:AC48"/>
    <mergeCell ref="AD48:AE48"/>
    <mergeCell ref="AG48:AH48"/>
    <mergeCell ref="AI48:AJ48"/>
    <mergeCell ref="AL48:AM48"/>
    <mergeCell ref="G48:H48"/>
    <mergeCell ref="L48:M48"/>
    <mergeCell ref="N48:O48"/>
    <mergeCell ref="Q48:R48"/>
    <mergeCell ref="S48:T48"/>
    <mergeCell ref="V48:W48"/>
    <mergeCell ref="AL49:AM49"/>
    <mergeCell ref="AN49:AO49"/>
    <mergeCell ref="AQ47:AR47"/>
    <mergeCell ref="AS47:AT47"/>
    <mergeCell ref="AV47:AW47"/>
    <mergeCell ref="AX47:AY47"/>
    <mergeCell ref="V47:W47"/>
    <mergeCell ref="X47:Y47"/>
    <mergeCell ref="AB47:AC47"/>
    <mergeCell ref="AD47:AE47"/>
    <mergeCell ref="AG47:AH47"/>
    <mergeCell ref="AI47:AJ47"/>
    <mergeCell ref="AN46:AO46"/>
    <mergeCell ref="AQ46:AR46"/>
    <mergeCell ref="AS46:AT46"/>
    <mergeCell ref="AV46:AW46"/>
    <mergeCell ref="AX46:AY46"/>
    <mergeCell ref="G47:H47"/>
    <mergeCell ref="L47:M47"/>
    <mergeCell ref="N47:O47"/>
    <mergeCell ref="Q47:R47"/>
    <mergeCell ref="S47:T47"/>
    <mergeCell ref="X46:Y46"/>
    <mergeCell ref="AB46:AC46"/>
    <mergeCell ref="AD46:AE46"/>
    <mergeCell ref="AG46:AH46"/>
    <mergeCell ref="AI46:AJ46"/>
    <mergeCell ref="AL46:AM46"/>
    <mergeCell ref="G46:H46"/>
    <mergeCell ref="L46:M46"/>
    <mergeCell ref="N46:O46"/>
    <mergeCell ref="Q46:R46"/>
    <mergeCell ref="S46:T46"/>
    <mergeCell ref="V46:W46"/>
    <mergeCell ref="AL47:AM47"/>
    <mergeCell ref="AN47:AO47"/>
    <mergeCell ref="AQ45:AR45"/>
    <mergeCell ref="AS45:AT45"/>
    <mergeCell ref="AV45:AW45"/>
    <mergeCell ref="AX45:AY45"/>
    <mergeCell ref="V45:W45"/>
    <mergeCell ref="X45:Y45"/>
    <mergeCell ref="AB45:AC45"/>
    <mergeCell ref="AD45:AE45"/>
    <mergeCell ref="AG45:AH45"/>
    <mergeCell ref="AI45:AJ45"/>
    <mergeCell ref="AN44:AO44"/>
    <mergeCell ref="AQ44:AR44"/>
    <mergeCell ref="AS44:AT44"/>
    <mergeCell ref="AV44:AW44"/>
    <mergeCell ref="AX44:AY44"/>
    <mergeCell ref="G45:H45"/>
    <mergeCell ref="L45:M45"/>
    <mergeCell ref="N45:O45"/>
    <mergeCell ref="Q45:R45"/>
    <mergeCell ref="S45:T45"/>
    <mergeCell ref="X44:Y44"/>
    <mergeCell ref="AB44:AC44"/>
    <mergeCell ref="AD44:AE44"/>
    <mergeCell ref="AG44:AH44"/>
    <mergeCell ref="AI44:AJ44"/>
    <mergeCell ref="AL44:AM44"/>
    <mergeCell ref="G44:H44"/>
    <mergeCell ref="L44:M44"/>
    <mergeCell ref="N44:O44"/>
    <mergeCell ref="Q44:R44"/>
    <mergeCell ref="S44:T44"/>
    <mergeCell ref="V44:W44"/>
    <mergeCell ref="AL45:AM45"/>
    <mergeCell ref="AN45:AO45"/>
    <mergeCell ref="AQ43:AR43"/>
    <mergeCell ref="AS43:AT43"/>
    <mergeCell ref="AV43:AW43"/>
    <mergeCell ref="AX43:AY43"/>
    <mergeCell ref="V43:W43"/>
    <mergeCell ref="X43:Y43"/>
    <mergeCell ref="AB43:AC43"/>
    <mergeCell ref="AD43:AE43"/>
    <mergeCell ref="AG43:AH43"/>
    <mergeCell ref="AI43:AJ43"/>
    <mergeCell ref="AN42:AO42"/>
    <mergeCell ref="AQ42:AR42"/>
    <mergeCell ref="AS42:AT42"/>
    <mergeCell ref="AV42:AW42"/>
    <mergeCell ref="AX42:AY42"/>
    <mergeCell ref="G43:H43"/>
    <mergeCell ref="L43:M43"/>
    <mergeCell ref="N43:O43"/>
    <mergeCell ref="Q43:R43"/>
    <mergeCell ref="S43:T43"/>
    <mergeCell ref="X42:Y42"/>
    <mergeCell ref="AB42:AC42"/>
    <mergeCell ref="AD42:AE42"/>
    <mergeCell ref="AG42:AH42"/>
    <mergeCell ref="AI42:AJ42"/>
    <mergeCell ref="AL42:AM42"/>
    <mergeCell ref="G42:H42"/>
    <mergeCell ref="L42:M42"/>
    <mergeCell ref="N42:O42"/>
    <mergeCell ref="Q42:R42"/>
    <mergeCell ref="S42:T42"/>
    <mergeCell ref="V42:W42"/>
    <mergeCell ref="AL43:AM43"/>
    <mergeCell ref="AN43:AO43"/>
    <mergeCell ref="AQ41:AR41"/>
    <mergeCell ref="AS41:AT41"/>
    <mergeCell ref="AV41:AW41"/>
    <mergeCell ref="AX41:AY41"/>
    <mergeCell ref="V41:W41"/>
    <mergeCell ref="X41:Y41"/>
    <mergeCell ref="AB41:AC41"/>
    <mergeCell ref="AD41:AE41"/>
    <mergeCell ref="AG41:AH41"/>
    <mergeCell ref="AI41:AJ41"/>
    <mergeCell ref="AN40:AO40"/>
    <mergeCell ref="AQ40:AR40"/>
    <mergeCell ref="AS40:AT40"/>
    <mergeCell ref="AV40:AW40"/>
    <mergeCell ref="AX40:AY40"/>
    <mergeCell ref="G41:H41"/>
    <mergeCell ref="L41:M41"/>
    <mergeCell ref="N41:O41"/>
    <mergeCell ref="Q41:R41"/>
    <mergeCell ref="S41:T41"/>
    <mergeCell ref="X40:Y40"/>
    <mergeCell ref="AB40:AC40"/>
    <mergeCell ref="AD40:AE40"/>
    <mergeCell ref="AG40:AH40"/>
    <mergeCell ref="AI40:AJ40"/>
    <mergeCell ref="AL40:AM40"/>
    <mergeCell ref="G40:H40"/>
    <mergeCell ref="L40:M40"/>
    <mergeCell ref="N40:O40"/>
    <mergeCell ref="Q40:R40"/>
    <mergeCell ref="S40:T40"/>
    <mergeCell ref="V40:W40"/>
    <mergeCell ref="AL41:AM41"/>
    <mergeCell ref="AN41:AO41"/>
    <mergeCell ref="AQ39:AR39"/>
    <mergeCell ref="AS39:AT39"/>
    <mergeCell ref="AV39:AW39"/>
    <mergeCell ref="AX39:AY39"/>
    <mergeCell ref="V39:W39"/>
    <mergeCell ref="X39:Y39"/>
    <mergeCell ref="AB39:AC39"/>
    <mergeCell ref="AD39:AE39"/>
    <mergeCell ref="AG39:AH39"/>
    <mergeCell ref="AI39:AJ39"/>
    <mergeCell ref="AN38:AO38"/>
    <mergeCell ref="AQ38:AR38"/>
    <mergeCell ref="AS38:AT38"/>
    <mergeCell ref="AV38:AW38"/>
    <mergeCell ref="AX38:AY38"/>
    <mergeCell ref="G39:H39"/>
    <mergeCell ref="L39:M39"/>
    <mergeCell ref="N39:O39"/>
    <mergeCell ref="Q39:R39"/>
    <mergeCell ref="S39:T39"/>
    <mergeCell ref="X38:Y38"/>
    <mergeCell ref="AB38:AC38"/>
    <mergeCell ref="AD38:AE38"/>
    <mergeCell ref="AG38:AH38"/>
    <mergeCell ref="AI38:AJ38"/>
    <mergeCell ref="AL38:AM38"/>
    <mergeCell ref="G38:H38"/>
    <mergeCell ref="L38:M38"/>
    <mergeCell ref="N38:O38"/>
    <mergeCell ref="Q38:R38"/>
    <mergeCell ref="S38:T38"/>
    <mergeCell ref="V38:W38"/>
    <mergeCell ref="AL39:AM39"/>
    <mergeCell ref="AN39:AO39"/>
    <mergeCell ref="AQ37:AR37"/>
    <mergeCell ref="AS37:AT37"/>
    <mergeCell ref="AV37:AW37"/>
    <mergeCell ref="AX37:AY37"/>
    <mergeCell ref="V37:W37"/>
    <mergeCell ref="X37:Y37"/>
    <mergeCell ref="AB37:AC37"/>
    <mergeCell ref="AD37:AE37"/>
    <mergeCell ref="AG37:AH37"/>
    <mergeCell ref="AI37:AJ37"/>
    <mergeCell ref="AN36:AO36"/>
    <mergeCell ref="AQ36:AR36"/>
    <mergeCell ref="AS36:AT36"/>
    <mergeCell ref="AV36:AW36"/>
    <mergeCell ref="AX36:AY36"/>
    <mergeCell ref="G37:H37"/>
    <mergeCell ref="L37:M37"/>
    <mergeCell ref="N37:O37"/>
    <mergeCell ref="Q37:R37"/>
    <mergeCell ref="S37:T37"/>
    <mergeCell ref="X36:Y36"/>
    <mergeCell ref="AB36:AC36"/>
    <mergeCell ref="AD36:AE36"/>
    <mergeCell ref="AG36:AH36"/>
    <mergeCell ref="AI36:AJ36"/>
    <mergeCell ref="AL36:AM36"/>
    <mergeCell ref="G36:H36"/>
    <mergeCell ref="L36:M36"/>
    <mergeCell ref="N36:O36"/>
    <mergeCell ref="Q36:R36"/>
    <mergeCell ref="S36:T36"/>
    <mergeCell ref="V36:W36"/>
    <mergeCell ref="AL37:AM37"/>
    <mergeCell ref="AN37:AO37"/>
    <mergeCell ref="AQ35:AR35"/>
    <mergeCell ref="AS35:AT35"/>
    <mergeCell ref="AV35:AW35"/>
    <mergeCell ref="AX35:AY35"/>
    <mergeCell ref="V35:W35"/>
    <mergeCell ref="X35:Y35"/>
    <mergeCell ref="AB35:AC35"/>
    <mergeCell ref="AD35:AE35"/>
    <mergeCell ref="AG35:AH35"/>
    <mergeCell ref="AI35:AJ35"/>
    <mergeCell ref="AN34:AO34"/>
    <mergeCell ref="AQ34:AR34"/>
    <mergeCell ref="AS34:AT34"/>
    <mergeCell ref="AV34:AW34"/>
    <mergeCell ref="AX34:AY34"/>
    <mergeCell ref="G35:H35"/>
    <mergeCell ref="L35:M35"/>
    <mergeCell ref="N35:O35"/>
    <mergeCell ref="Q35:R35"/>
    <mergeCell ref="S35:T35"/>
    <mergeCell ref="X34:Y34"/>
    <mergeCell ref="AB34:AC34"/>
    <mergeCell ref="AD34:AE34"/>
    <mergeCell ref="AG34:AH34"/>
    <mergeCell ref="AI34:AJ34"/>
    <mergeCell ref="AL34:AM34"/>
    <mergeCell ref="G34:H34"/>
    <mergeCell ref="L34:M34"/>
    <mergeCell ref="N34:O34"/>
    <mergeCell ref="Q34:R34"/>
    <mergeCell ref="S34:T34"/>
    <mergeCell ref="V34:W34"/>
    <mergeCell ref="AL35:AM35"/>
    <mergeCell ref="AN35:AO35"/>
    <mergeCell ref="AQ33:AR33"/>
    <mergeCell ref="AS33:AT33"/>
    <mergeCell ref="AV33:AW33"/>
    <mergeCell ref="AX33:AY33"/>
    <mergeCell ref="V33:W33"/>
    <mergeCell ref="X33:Y33"/>
    <mergeCell ref="AB33:AC33"/>
    <mergeCell ref="AD33:AE33"/>
    <mergeCell ref="AG33:AH33"/>
    <mergeCell ref="AI33:AJ33"/>
    <mergeCell ref="AN32:AO32"/>
    <mergeCell ref="AQ32:AR32"/>
    <mergeCell ref="AS32:AT32"/>
    <mergeCell ref="AV32:AW32"/>
    <mergeCell ref="AX32:AY32"/>
    <mergeCell ref="G33:H33"/>
    <mergeCell ref="L33:M33"/>
    <mergeCell ref="N33:O33"/>
    <mergeCell ref="Q33:R33"/>
    <mergeCell ref="S33:T33"/>
    <mergeCell ref="X32:Y32"/>
    <mergeCell ref="AB32:AC32"/>
    <mergeCell ref="AD32:AE32"/>
    <mergeCell ref="AG32:AH32"/>
    <mergeCell ref="AI32:AJ32"/>
    <mergeCell ref="AL32:AM32"/>
    <mergeCell ref="G32:H32"/>
    <mergeCell ref="L32:M32"/>
    <mergeCell ref="N32:O32"/>
    <mergeCell ref="Q32:R32"/>
    <mergeCell ref="S32:T32"/>
    <mergeCell ref="V32:W32"/>
    <mergeCell ref="AL33:AM33"/>
    <mergeCell ref="AN33:AO33"/>
    <mergeCell ref="AQ31:AR31"/>
    <mergeCell ref="AS31:AT31"/>
    <mergeCell ref="AV31:AW31"/>
    <mergeCell ref="AX31:AY31"/>
    <mergeCell ref="V31:W31"/>
    <mergeCell ref="X31:Y31"/>
    <mergeCell ref="AB31:AC31"/>
    <mergeCell ref="AD31:AE31"/>
    <mergeCell ref="AG31:AH31"/>
    <mergeCell ref="AI31:AJ31"/>
    <mergeCell ref="AN30:AO30"/>
    <mergeCell ref="AQ30:AR30"/>
    <mergeCell ref="AS30:AT30"/>
    <mergeCell ref="AV30:AW30"/>
    <mergeCell ref="AX30:AY30"/>
    <mergeCell ref="G31:H31"/>
    <mergeCell ref="L31:M31"/>
    <mergeCell ref="N31:O31"/>
    <mergeCell ref="Q31:R31"/>
    <mergeCell ref="S31:T31"/>
    <mergeCell ref="X30:Y30"/>
    <mergeCell ref="AB30:AC30"/>
    <mergeCell ref="AD30:AE30"/>
    <mergeCell ref="AG30:AH30"/>
    <mergeCell ref="AI30:AJ30"/>
    <mergeCell ref="AL30:AM30"/>
    <mergeCell ref="G30:H30"/>
    <mergeCell ref="L30:M30"/>
    <mergeCell ref="N30:O30"/>
    <mergeCell ref="Q30:R30"/>
    <mergeCell ref="S30:T30"/>
    <mergeCell ref="V30:W30"/>
    <mergeCell ref="AL31:AM31"/>
    <mergeCell ref="AN31:AO31"/>
    <mergeCell ref="V28:W28"/>
    <mergeCell ref="AL29:AM29"/>
    <mergeCell ref="AN29:AO29"/>
    <mergeCell ref="AQ29:AR29"/>
    <mergeCell ref="AS29:AT29"/>
    <mergeCell ref="AV29:AW29"/>
    <mergeCell ref="AX29:AY29"/>
    <mergeCell ref="V29:W29"/>
    <mergeCell ref="X29:Y29"/>
    <mergeCell ref="AB29:AC29"/>
    <mergeCell ref="AD29:AE29"/>
    <mergeCell ref="AG29:AH29"/>
    <mergeCell ref="AI29:AJ29"/>
    <mergeCell ref="AD27:AE27"/>
    <mergeCell ref="AG27:AH27"/>
    <mergeCell ref="AI27:AJ27"/>
    <mergeCell ref="AN28:AO28"/>
    <mergeCell ref="AQ28:AR28"/>
    <mergeCell ref="AS28:AT28"/>
    <mergeCell ref="AV28:AW28"/>
    <mergeCell ref="AX28:AY28"/>
    <mergeCell ref="G29:H29"/>
    <mergeCell ref="L29:M29"/>
    <mergeCell ref="N29:O29"/>
    <mergeCell ref="Q29:R29"/>
    <mergeCell ref="S29:T29"/>
    <mergeCell ref="X28:Y28"/>
    <mergeCell ref="AB28:AC28"/>
    <mergeCell ref="AD28:AE28"/>
    <mergeCell ref="AG28:AH28"/>
    <mergeCell ref="AI28:AJ28"/>
    <mergeCell ref="AL28:AM28"/>
    <mergeCell ref="G28:H28"/>
    <mergeCell ref="L28:M28"/>
    <mergeCell ref="N28:O28"/>
    <mergeCell ref="Q28:R28"/>
    <mergeCell ref="S28:T28"/>
    <mergeCell ref="AQ26:AR26"/>
    <mergeCell ref="AS26:AT26"/>
    <mergeCell ref="AV26:AW26"/>
    <mergeCell ref="AX26:AY26"/>
    <mergeCell ref="G27:H27"/>
    <mergeCell ref="L27:M27"/>
    <mergeCell ref="N27:O27"/>
    <mergeCell ref="Q27:R27"/>
    <mergeCell ref="S27:T27"/>
    <mergeCell ref="X26:Y26"/>
    <mergeCell ref="AB26:AC26"/>
    <mergeCell ref="AD26:AE26"/>
    <mergeCell ref="AG26:AH26"/>
    <mergeCell ref="AI26:AJ26"/>
    <mergeCell ref="AL26:AM26"/>
    <mergeCell ref="AL27:AM27"/>
    <mergeCell ref="AN27:AO27"/>
    <mergeCell ref="AQ27:AR27"/>
    <mergeCell ref="AS27:AT27"/>
    <mergeCell ref="AV27:AW27"/>
    <mergeCell ref="AX27:AY27"/>
    <mergeCell ref="V27:W27"/>
    <mergeCell ref="X27:Y27"/>
    <mergeCell ref="AB27:AC27"/>
    <mergeCell ref="E26:F26"/>
    <mergeCell ref="G26:H26"/>
    <mergeCell ref="L26:M26"/>
    <mergeCell ref="N26:O26"/>
    <mergeCell ref="Q26:R26"/>
    <mergeCell ref="V25:W25"/>
    <mergeCell ref="X25:Y25"/>
    <mergeCell ref="AB25:AC25"/>
    <mergeCell ref="AD25:AE25"/>
    <mergeCell ref="AV24:AW24"/>
    <mergeCell ref="AX24:AY24"/>
    <mergeCell ref="G25:H25"/>
    <mergeCell ref="I25:J25"/>
    <mergeCell ref="L25:M25"/>
    <mergeCell ref="N25:O25"/>
    <mergeCell ref="Q25:R25"/>
    <mergeCell ref="S25:T25"/>
    <mergeCell ref="V24:W24"/>
    <mergeCell ref="X24:Y24"/>
    <mergeCell ref="AB24:AC24"/>
    <mergeCell ref="AD24:AE24"/>
    <mergeCell ref="AG24:AH24"/>
    <mergeCell ref="AI24:AJ24"/>
    <mergeCell ref="AQ25:AR25"/>
    <mergeCell ref="AS25:AT25"/>
    <mergeCell ref="AV25:AW25"/>
    <mergeCell ref="AX25:AY25"/>
    <mergeCell ref="AG25:AH25"/>
    <mergeCell ref="AI25:AJ25"/>
    <mergeCell ref="G24:H24"/>
    <mergeCell ref="I24:J24"/>
    <mergeCell ref="L24:M24"/>
    <mergeCell ref="N24:O24"/>
    <mergeCell ref="Q24:R24"/>
    <mergeCell ref="S24:T24"/>
    <mergeCell ref="AL23:AM23"/>
    <mergeCell ref="AN23:AO23"/>
    <mergeCell ref="AF17:AF26"/>
    <mergeCell ref="AG17:AJ17"/>
    <mergeCell ref="AB20:AE20"/>
    <mergeCell ref="AG19:AJ19"/>
    <mergeCell ref="AL24:AM24"/>
    <mergeCell ref="AN24:AO24"/>
    <mergeCell ref="AL25:AM25"/>
    <mergeCell ref="AN25:AO25"/>
    <mergeCell ref="V23:W23"/>
    <mergeCell ref="X23:Y23"/>
    <mergeCell ref="AB23:AC23"/>
    <mergeCell ref="AD23:AE23"/>
    <mergeCell ref="V26:W26"/>
    <mergeCell ref="AN26:AO26"/>
    <mergeCell ref="AL20:AO20"/>
    <mergeCell ref="G19:H19"/>
    <mergeCell ref="AG23:AH23"/>
    <mergeCell ref="AI23:AJ23"/>
    <mergeCell ref="G23:H23"/>
    <mergeCell ref="I23:J23"/>
    <mergeCell ref="L23:M23"/>
    <mergeCell ref="N23:O23"/>
    <mergeCell ref="Q23:R23"/>
    <mergeCell ref="S23:T23"/>
    <mergeCell ref="G22:H22"/>
    <mergeCell ref="I22:J22"/>
    <mergeCell ref="L22:O22"/>
    <mergeCell ref="Q22:T22"/>
    <mergeCell ref="V22:Y22"/>
    <mergeCell ref="AB22:AE22"/>
    <mergeCell ref="G21:H21"/>
    <mergeCell ref="I21:J21"/>
    <mergeCell ref="AB21:AE21"/>
    <mergeCell ref="L20:O20"/>
    <mergeCell ref="Q20:T20"/>
    <mergeCell ref="V20:Y20"/>
    <mergeCell ref="AV20:AY20"/>
    <mergeCell ref="AL21:AO21"/>
    <mergeCell ref="AV19:AY19"/>
    <mergeCell ref="V19:Y19"/>
    <mergeCell ref="AB19:AE19"/>
    <mergeCell ref="AQ19:AT19"/>
    <mergeCell ref="AL19:AO19"/>
    <mergeCell ref="AG21:AJ21"/>
    <mergeCell ref="V21:Y21"/>
    <mergeCell ref="AV21:AY21"/>
    <mergeCell ref="AV18:AY18"/>
    <mergeCell ref="AU14:AW14"/>
    <mergeCell ref="AL18:AO18"/>
    <mergeCell ref="AQ18:AT18"/>
    <mergeCell ref="AP17:AP26"/>
    <mergeCell ref="AQ17:AT17"/>
    <mergeCell ref="AU17:AU26"/>
    <mergeCell ref="AQ21:AT21"/>
    <mergeCell ref="AG20:AJ20"/>
    <mergeCell ref="AV17:AY17"/>
    <mergeCell ref="AN14:AR14"/>
    <mergeCell ref="AQ20:AT20"/>
    <mergeCell ref="AG22:AJ22"/>
    <mergeCell ref="AL22:AO22"/>
    <mergeCell ref="AQ22:AT22"/>
    <mergeCell ref="AK17:AK26"/>
    <mergeCell ref="AG18:AJ18"/>
    <mergeCell ref="AV22:AY22"/>
    <mergeCell ref="AQ23:AR23"/>
    <mergeCell ref="AS23:AT23"/>
    <mergeCell ref="AV23:AW23"/>
    <mergeCell ref="AX23:AY23"/>
    <mergeCell ref="AQ24:AR24"/>
    <mergeCell ref="AS24:AT24"/>
    <mergeCell ref="AX14:AY14"/>
    <mergeCell ref="G17:H17"/>
    <mergeCell ref="AP11:AR11"/>
    <mergeCell ref="AS11:AW11"/>
    <mergeCell ref="P13:Q13"/>
    <mergeCell ref="S13:T13"/>
    <mergeCell ref="Z13:AA13"/>
    <mergeCell ref="AF13:AG13"/>
    <mergeCell ref="AK13:AL13"/>
    <mergeCell ref="AP13:AQ13"/>
    <mergeCell ref="AU13:AV13"/>
    <mergeCell ref="U17:U26"/>
    <mergeCell ref="V17:Y17"/>
    <mergeCell ref="AA17:AA26"/>
    <mergeCell ref="AB17:AE17"/>
    <mergeCell ref="I17:J17"/>
    <mergeCell ref="K17:K26"/>
    <mergeCell ref="L17:O17"/>
    <mergeCell ref="P17:P26"/>
    <mergeCell ref="Q17:T17"/>
    <mergeCell ref="I19:J19"/>
    <mergeCell ref="L19:O19"/>
    <mergeCell ref="L21:O21"/>
    <mergeCell ref="Q21:T21"/>
    <mergeCell ref="D10:O10"/>
    <mergeCell ref="AD10:AO10"/>
    <mergeCell ref="D11:O11"/>
    <mergeCell ref="P11:R11"/>
    <mergeCell ref="S11:X11"/>
    <mergeCell ref="AD11:AO11"/>
    <mergeCell ref="I60:J60"/>
    <mergeCell ref="AL60:AM60"/>
    <mergeCell ref="A14:I14"/>
    <mergeCell ref="M14:Q14"/>
    <mergeCell ref="V14:W14"/>
    <mergeCell ref="X14:Y14"/>
    <mergeCell ref="AB14:AL14"/>
    <mergeCell ref="AL17:AO17"/>
    <mergeCell ref="V18:Y18"/>
    <mergeCell ref="G18:H18"/>
    <mergeCell ref="AB18:AE18"/>
    <mergeCell ref="S26:T26"/>
    <mergeCell ref="I18:J18"/>
    <mergeCell ref="L18:O18"/>
    <mergeCell ref="Q18:T18"/>
    <mergeCell ref="Q19:T19"/>
    <mergeCell ref="G20:H20"/>
    <mergeCell ref="I20:J20"/>
    <mergeCell ref="D5:O5"/>
    <mergeCell ref="AD5:AO5"/>
    <mergeCell ref="D6:O6"/>
    <mergeCell ref="AD6:AO6"/>
    <mergeCell ref="D7:O7"/>
    <mergeCell ref="AD7:AO7"/>
    <mergeCell ref="D8:O8"/>
    <mergeCell ref="AD8:AO8"/>
    <mergeCell ref="D9:O9"/>
    <mergeCell ref="AD9:AO9"/>
  </mergeCells>
  <dataValidations count="4">
    <dataValidation type="list" allowBlank="1" showInputMessage="1" showErrorMessage="1" errorTitle="570" error="This is an invalid input. press cancel and see instructions." sqref="BI27:BI57 BS27:BS57 BX27:BX57 BD27:BD57 BN27:BN57" xr:uid="{00000000-0002-0000-0300-000000000000}">
      <formula1>$K$13:$K$14</formula1>
    </dataValidation>
    <dataValidation type="list" allowBlank="1" showInputMessage="1" showErrorMessage="1" errorTitle="Error Code 570" error="This is an invalid input. press CANCEL and see instructions._x000a__x000a_RETRY and HELP, will not assist in this error" sqref="K27:K57 P27:P57 U27:U57 AA27:AA57 AF27:AF57 AK27:AK57 AP27:AP57 AU27:AU57" xr:uid="{00000000-0002-0000-0300-000001000000}">
      <formula1>$K$13:$K$14</formula1>
    </dataValidation>
    <dataValidation type="date" allowBlank="1" showInputMessage="1" showErrorMessage="1" sqref="U65:Y66 U73:Y74" xr:uid="{00000000-0002-0000-0300-000002000000}">
      <formula1>43466</formula1>
      <formula2>2958465</formula2>
    </dataValidation>
    <dataValidation type="list" allowBlank="1" showInputMessage="1" showErrorMessage="1" errorTitle="Error Code 570" error="This is an invalid input. press CANCEL and see instructions._x000a__x000a_RETRY and HELP, will not assist in this error" sqref="Y15:Y16" xr:uid="{00000000-0002-0000-0300-000003000000}">
      <formula1>$Z$15:$Z$16</formula1>
    </dataValidation>
  </dataValidations>
  <printOptions horizontalCentered="1" verticalCentered="1"/>
  <pageMargins left="0.25" right="0.25" top="0.25" bottom="0.25" header="0.25" footer="0.25"/>
  <pageSetup scale="85" orientation="portrait" r:id="rId1"/>
  <headerFooter alignWithMargins="0"/>
  <colBreaks count="1" manualBreakCount="1">
    <brk id="25" max="7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B209"/>
  <sheetViews>
    <sheetView showGridLines="0" zoomScale="110" zoomScaleNormal="110" workbookViewId="0">
      <selection activeCell="S11" sqref="S11:X11"/>
    </sheetView>
  </sheetViews>
  <sheetFormatPr defaultColWidth="9.109375" defaultRowHeight="10.5" customHeight="1" x14ac:dyDescent="0.2"/>
  <cols>
    <col min="1" max="1" width="4.109375" style="1" customWidth="1"/>
    <col min="2" max="2" width="5" style="1" customWidth="1"/>
    <col min="3" max="3" width="4.109375" style="1" customWidth="1"/>
    <col min="4" max="4" width="4.5546875" style="1" customWidth="1"/>
    <col min="5" max="8" width="4.6640625" style="1" customWidth="1"/>
    <col min="9" max="9" width="5.44140625" style="1" customWidth="1"/>
    <col min="10" max="10" width="5.33203125" style="1" customWidth="1"/>
    <col min="11" max="11" width="3.33203125" style="1" customWidth="1"/>
    <col min="12" max="15" width="4.6640625" style="1" customWidth="1"/>
    <col min="16" max="16" width="3.109375" style="1" customWidth="1"/>
    <col min="17" max="17" width="3.33203125" style="1" customWidth="1"/>
    <col min="18" max="18" width="6.33203125" style="1" customWidth="1"/>
    <col min="19" max="20" width="4.6640625" style="1" customWidth="1"/>
    <col min="21" max="21" width="3.33203125" style="1" customWidth="1"/>
    <col min="22" max="24" width="4.6640625" style="1" customWidth="1"/>
    <col min="25" max="25" width="5.44140625" style="1" customWidth="1"/>
    <col min="26" max="26" width="3.5546875" style="1" customWidth="1"/>
    <col min="27" max="27" width="2.6640625" style="1" customWidth="1"/>
    <col min="28" max="30" width="4.6640625" style="1" customWidth="1"/>
    <col min="31" max="31" width="4.88671875" style="1" customWidth="1"/>
    <col min="32" max="32" width="3.109375" style="1" customWidth="1"/>
    <col min="33" max="33" width="3.33203125" style="1" customWidth="1"/>
    <col min="34" max="34" width="6.33203125" style="1" customWidth="1"/>
    <col min="35" max="36" width="4.6640625" style="1" customWidth="1"/>
    <col min="37" max="37" width="2.44140625" style="1" customWidth="1"/>
    <col min="38" max="38" width="3.33203125" style="1" customWidth="1"/>
    <col min="39" max="39" width="6.33203125" style="1" customWidth="1"/>
    <col min="40" max="40" width="4.6640625" style="1" customWidth="1"/>
    <col min="41" max="41" width="5.5546875" style="1" customWidth="1"/>
    <col min="42" max="43" width="3.33203125" style="1" customWidth="1"/>
    <col min="44" max="44" width="6.33203125" style="1" customWidth="1"/>
    <col min="45" max="45" width="4.5546875" style="1" customWidth="1"/>
    <col min="46" max="46" width="4.6640625" style="1" customWidth="1"/>
    <col min="47" max="47" width="2.5546875" style="1" customWidth="1"/>
    <col min="48" max="48" width="3.6640625" style="1" customWidth="1"/>
    <col min="49" max="49" width="6" style="1" customWidth="1"/>
    <col min="50" max="50" width="4.6640625" style="1" customWidth="1"/>
    <col min="51" max="51" width="5.88671875" style="1" customWidth="1"/>
    <col min="52" max="52" width="3.33203125" style="1" customWidth="1"/>
    <col min="53" max="55" width="4.6640625" style="1" customWidth="1"/>
    <col min="56" max="56" width="3.33203125" style="1" customWidth="1"/>
    <col min="57" max="60" width="4.6640625" style="1" customWidth="1"/>
    <col min="61" max="61" width="3.33203125" style="1" customWidth="1"/>
    <col min="62" max="65" width="4.6640625" style="1" customWidth="1"/>
    <col min="66" max="67" width="3.33203125" style="1" customWidth="1"/>
    <col min="68" max="68" width="6.33203125" style="1" customWidth="1"/>
    <col min="69" max="70" width="4.6640625" style="1" customWidth="1"/>
    <col min="71" max="71" width="3.33203125" style="1" customWidth="1"/>
    <col min="72" max="75" width="4.6640625" style="1" customWidth="1"/>
    <col min="76" max="77" width="3.33203125" style="1" customWidth="1"/>
    <col min="78" max="78" width="6.33203125" style="1" customWidth="1"/>
    <col min="79" max="80" width="4.6640625" style="1" customWidth="1"/>
    <col min="81" max="16384" width="9.109375" style="1"/>
  </cols>
  <sheetData>
    <row r="1" spans="1:80" ht="16.5" customHeight="1" x14ac:dyDescent="0.25">
      <c r="B1" s="15"/>
      <c r="C1" s="15"/>
      <c r="D1" s="30" t="s">
        <v>65</v>
      </c>
      <c r="E1" s="15"/>
      <c r="F1" s="15"/>
      <c r="G1" s="15"/>
      <c r="H1" s="15"/>
      <c r="I1" s="15"/>
      <c r="J1" s="15"/>
      <c r="K1" s="15"/>
      <c r="L1" s="15"/>
      <c r="M1" s="15"/>
      <c r="N1" s="15"/>
      <c r="O1" s="15"/>
      <c r="P1" s="15"/>
      <c r="Q1" s="15"/>
      <c r="R1" s="15"/>
      <c r="S1" s="15"/>
      <c r="T1" s="15"/>
      <c r="U1" s="15"/>
      <c r="V1" s="15"/>
      <c r="W1" s="15"/>
      <c r="X1" s="15"/>
      <c r="Y1" s="15"/>
      <c r="Z1" s="15"/>
      <c r="AA1" s="15"/>
      <c r="AB1" s="15"/>
      <c r="AD1" s="30" t="s">
        <v>65</v>
      </c>
      <c r="AE1" s="15"/>
      <c r="AF1" s="15"/>
      <c r="AG1" s="15"/>
      <c r="AH1" s="15"/>
      <c r="AI1" s="15"/>
      <c r="AJ1" s="15"/>
      <c r="AK1" s="15"/>
      <c r="AL1" s="15"/>
      <c r="AM1" s="15"/>
      <c r="AN1" s="15"/>
      <c r="AR1" s="15"/>
      <c r="AS1" s="15"/>
      <c r="AT1" s="15"/>
      <c r="AU1" s="15"/>
      <c r="AV1" s="15"/>
      <c r="AW1" s="15"/>
      <c r="AY1" s="15"/>
      <c r="AZ1" s="123"/>
      <c r="BA1" s="123"/>
      <c r="BB1" s="124"/>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row>
    <row r="2" spans="1:80" ht="12" customHeight="1" x14ac:dyDescent="0.25">
      <c r="B2" s="14"/>
      <c r="C2" s="14"/>
      <c r="D2" s="31" t="s">
        <v>34</v>
      </c>
      <c r="E2" s="14"/>
      <c r="F2" s="14"/>
      <c r="G2" s="14"/>
      <c r="H2" s="14"/>
      <c r="I2" s="14"/>
      <c r="J2" s="14"/>
      <c r="K2" s="14"/>
      <c r="L2" s="14"/>
      <c r="M2" s="14"/>
      <c r="N2" s="14"/>
      <c r="O2" s="14"/>
      <c r="P2" s="3" t="s">
        <v>69</v>
      </c>
      <c r="Q2" s="2"/>
      <c r="R2" s="2"/>
      <c r="S2" s="2"/>
      <c r="T2" s="2"/>
      <c r="U2" s="2"/>
      <c r="V2" s="2"/>
      <c r="W2" s="2"/>
      <c r="X2" s="2"/>
      <c r="Y2" s="2"/>
      <c r="Z2" s="2"/>
      <c r="AA2" s="2"/>
      <c r="AB2" s="2"/>
      <c r="AD2" s="31" t="s">
        <v>34</v>
      </c>
      <c r="AE2" s="14"/>
      <c r="AF2" s="14"/>
      <c r="AG2" s="14"/>
      <c r="AH2" s="14"/>
      <c r="AI2" s="14"/>
      <c r="AJ2" s="14"/>
      <c r="AK2" s="14"/>
      <c r="AL2" s="14"/>
      <c r="AM2" s="14"/>
      <c r="AN2" s="14"/>
      <c r="AP2" s="3" t="s">
        <v>69</v>
      </c>
      <c r="AQ2" s="3"/>
      <c r="AR2" s="2"/>
      <c r="AS2" s="2"/>
      <c r="AT2" s="2"/>
      <c r="AU2" s="2"/>
      <c r="AV2" s="2"/>
      <c r="AW2" s="2"/>
      <c r="AY2" s="2"/>
      <c r="AZ2" s="125"/>
      <c r="BA2" s="125"/>
      <c r="BB2" s="126"/>
      <c r="BC2" s="125"/>
      <c r="BD2" s="125"/>
      <c r="BE2" s="125"/>
      <c r="BF2" s="125"/>
      <c r="BG2" s="125"/>
      <c r="BH2" s="125"/>
      <c r="BI2" s="125"/>
      <c r="BJ2" s="125"/>
      <c r="BK2" s="125"/>
      <c r="BL2" s="125"/>
      <c r="BM2" s="125"/>
      <c r="BN2" s="127"/>
      <c r="BO2" s="127"/>
    </row>
    <row r="3" spans="1:80" ht="15" customHeight="1" x14ac:dyDescent="0.2">
      <c r="B3" s="13"/>
      <c r="C3" s="13"/>
      <c r="D3" s="32" t="s">
        <v>116</v>
      </c>
      <c r="E3" s="13"/>
      <c r="F3" s="13"/>
      <c r="G3" s="13"/>
      <c r="H3" s="13"/>
      <c r="I3" s="13"/>
      <c r="J3" s="13"/>
      <c r="K3" s="13"/>
      <c r="L3" s="13"/>
      <c r="M3" s="13"/>
      <c r="N3" s="13"/>
      <c r="O3" s="13"/>
      <c r="P3" s="4" t="s">
        <v>70</v>
      </c>
      <c r="Q3" s="2"/>
      <c r="R3" s="2"/>
      <c r="S3" s="2"/>
      <c r="T3" s="2"/>
      <c r="U3" s="2"/>
      <c r="V3" s="2"/>
      <c r="W3" s="2"/>
      <c r="X3" s="2"/>
      <c r="Y3" s="2"/>
      <c r="Z3" s="2"/>
      <c r="AA3" s="2"/>
      <c r="AB3" s="2"/>
      <c r="AD3" s="32" t="s">
        <v>109</v>
      </c>
      <c r="AE3" s="13"/>
      <c r="AF3" s="13"/>
      <c r="AG3" s="13"/>
      <c r="AH3" s="13"/>
      <c r="AI3" s="13"/>
      <c r="AJ3" s="13"/>
      <c r="AK3" s="13"/>
      <c r="AL3" s="13"/>
      <c r="AM3" s="13"/>
      <c r="AN3" s="13"/>
      <c r="AP3" s="4" t="s">
        <v>70</v>
      </c>
      <c r="AQ3" s="4"/>
      <c r="AR3" s="2"/>
      <c r="AS3" s="2"/>
      <c r="AT3" s="2"/>
      <c r="AU3" s="2"/>
      <c r="AV3" s="2"/>
      <c r="AW3" s="2"/>
      <c r="AY3" s="2"/>
      <c r="AZ3" s="128"/>
      <c r="BA3" s="128"/>
      <c r="BB3" s="129"/>
      <c r="BC3" s="128"/>
      <c r="BD3" s="128"/>
      <c r="BE3" s="128"/>
      <c r="BF3" s="128"/>
      <c r="BG3" s="128"/>
      <c r="BH3" s="128"/>
      <c r="BI3" s="128"/>
      <c r="BJ3" s="128"/>
      <c r="BK3" s="128"/>
      <c r="BL3" s="128"/>
      <c r="BM3" s="128"/>
      <c r="BN3" s="130"/>
      <c r="BO3" s="130"/>
    </row>
    <row r="4" spans="1:80" ht="12" customHeight="1" x14ac:dyDescent="0.2">
      <c r="A4" s="2" t="s">
        <v>1</v>
      </c>
      <c r="B4" s="2"/>
      <c r="C4" s="2"/>
      <c r="D4" s="11" t="s">
        <v>0</v>
      </c>
      <c r="E4" s="8"/>
      <c r="F4" s="8"/>
      <c r="G4" s="8"/>
      <c r="H4" s="8"/>
      <c r="I4" s="8"/>
      <c r="J4" s="8"/>
      <c r="K4" s="8"/>
      <c r="L4" s="8"/>
      <c r="M4" s="8"/>
      <c r="N4" s="8"/>
      <c r="O4" s="10"/>
      <c r="P4" s="5" t="s">
        <v>71</v>
      </c>
      <c r="Q4" s="2"/>
      <c r="R4" s="2"/>
      <c r="S4" s="2"/>
      <c r="T4" s="2"/>
      <c r="U4" s="2"/>
      <c r="V4" s="2"/>
      <c r="W4" s="2"/>
      <c r="X4" s="2"/>
      <c r="Y4" s="2"/>
      <c r="Z4" s="2"/>
      <c r="AA4" s="2"/>
      <c r="AB4" s="2"/>
      <c r="AC4" s="2" t="s">
        <v>1</v>
      </c>
      <c r="AD4" s="11" t="s">
        <v>0</v>
      </c>
      <c r="AE4" s="8"/>
      <c r="AF4" s="8"/>
      <c r="AG4" s="8"/>
      <c r="AH4" s="8"/>
      <c r="AI4" s="8"/>
      <c r="AJ4" s="8"/>
      <c r="AK4" s="8"/>
      <c r="AL4" s="8"/>
      <c r="AM4" s="8"/>
      <c r="AN4" s="8"/>
      <c r="AO4" s="10"/>
      <c r="AP4" s="5" t="s">
        <v>71</v>
      </c>
      <c r="AQ4" s="5"/>
      <c r="AR4" s="2"/>
      <c r="AS4" s="2"/>
      <c r="AT4" s="2"/>
      <c r="AU4" s="2"/>
      <c r="AV4" s="2"/>
      <c r="AW4" s="2"/>
      <c r="AY4" s="2"/>
      <c r="BB4" s="131"/>
      <c r="BN4" s="132"/>
      <c r="BO4" s="132"/>
    </row>
    <row r="5" spans="1:80" ht="16.5" customHeight="1" x14ac:dyDescent="0.25">
      <c r="A5" s="2"/>
      <c r="B5" s="2"/>
      <c r="C5" s="2"/>
      <c r="D5" s="429" t="str">
        <f>IF('Month 1'!D5="","",'Month 1'!D5)</f>
        <v/>
      </c>
      <c r="E5" s="430"/>
      <c r="F5" s="430"/>
      <c r="G5" s="430"/>
      <c r="H5" s="430"/>
      <c r="I5" s="430"/>
      <c r="J5" s="430"/>
      <c r="K5" s="430"/>
      <c r="L5" s="430"/>
      <c r="M5" s="430"/>
      <c r="N5" s="430"/>
      <c r="O5" s="431"/>
      <c r="P5" s="2" t="s">
        <v>74</v>
      </c>
      <c r="Q5" s="2"/>
      <c r="R5" s="2"/>
      <c r="S5" s="3"/>
      <c r="T5" s="3"/>
      <c r="U5" s="3"/>
      <c r="V5" s="2"/>
      <c r="W5" s="2"/>
      <c r="X5" s="2"/>
      <c r="Y5" s="2"/>
      <c r="Z5" s="2"/>
      <c r="AA5" s="2"/>
      <c r="AB5" s="2"/>
      <c r="AC5" s="2"/>
      <c r="AD5" s="402" t="str">
        <f t="shared" ref="AD5:AD11" si="0">IF(D5="","",D5)</f>
        <v/>
      </c>
      <c r="AE5" s="403"/>
      <c r="AF5" s="403"/>
      <c r="AG5" s="403"/>
      <c r="AH5" s="403"/>
      <c r="AI5" s="403"/>
      <c r="AJ5" s="403"/>
      <c r="AK5" s="403"/>
      <c r="AL5" s="403"/>
      <c r="AM5" s="403"/>
      <c r="AN5" s="403"/>
      <c r="AO5" s="404"/>
      <c r="AP5" s="2" t="s">
        <v>74</v>
      </c>
      <c r="AQ5" s="2"/>
      <c r="AR5" s="2"/>
      <c r="AS5" s="2"/>
      <c r="AT5" s="3"/>
      <c r="AU5" s="2"/>
      <c r="AV5" s="2"/>
      <c r="AW5" s="2"/>
      <c r="AY5" s="2"/>
      <c r="BB5" s="103"/>
      <c r="BC5" s="137"/>
      <c r="BD5" s="137"/>
      <c r="BE5" s="137"/>
      <c r="BF5" s="137"/>
      <c r="BG5" s="137"/>
      <c r="BH5" s="137"/>
      <c r="BI5" s="137"/>
      <c r="BJ5" s="137"/>
      <c r="BK5" s="137"/>
      <c r="BL5" s="137"/>
      <c r="BM5" s="137"/>
      <c r="BR5" s="127"/>
    </row>
    <row r="6" spans="1:80" ht="14.25" customHeight="1" x14ac:dyDescent="0.25">
      <c r="A6" s="2"/>
      <c r="B6" s="2"/>
      <c r="C6" s="2"/>
      <c r="D6" s="429" t="str">
        <f>IF('Month 1'!D6="","",'Month 1'!D6)</f>
        <v/>
      </c>
      <c r="E6" s="430"/>
      <c r="F6" s="430"/>
      <c r="G6" s="430"/>
      <c r="H6" s="430"/>
      <c r="I6" s="430"/>
      <c r="J6" s="430"/>
      <c r="K6" s="430"/>
      <c r="L6" s="430"/>
      <c r="M6" s="430"/>
      <c r="N6" s="430"/>
      <c r="O6" s="431"/>
      <c r="P6" s="2" t="s">
        <v>75</v>
      </c>
      <c r="Q6" s="2"/>
      <c r="R6" s="2"/>
      <c r="S6" s="3"/>
      <c r="T6" s="3"/>
      <c r="U6" s="3"/>
      <c r="V6" s="2"/>
      <c r="W6" s="2"/>
      <c r="X6" s="2"/>
      <c r="Y6" s="2"/>
      <c r="Z6" s="2"/>
      <c r="AA6" s="2"/>
      <c r="AB6" s="2"/>
      <c r="AC6" s="2"/>
      <c r="AD6" s="402" t="str">
        <f t="shared" si="0"/>
        <v/>
      </c>
      <c r="AE6" s="403"/>
      <c r="AF6" s="403"/>
      <c r="AG6" s="403"/>
      <c r="AH6" s="403"/>
      <c r="AI6" s="403"/>
      <c r="AJ6" s="403"/>
      <c r="AK6" s="403"/>
      <c r="AL6" s="403"/>
      <c r="AM6" s="403"/>
      <c r="AN6" s="403"/>
      <c r="AO6" s="404"/>
      <c r="AP6" s="103"/>
      <c r="AQ6" s="2"/>
      <c r="AR6" s="2"/>
      <c r="AS6" s="2"/>
      <c r="AT6" s="3"/>
      <c r="AU6" s="2"/>
      <c r="AV6" s="2"/>
      <c r="AW6" s="2"/>
      <c r="AY6" s="2"/>
      <c r="BB6" s="103"/>
      <c r="BC6" s="137"/>
      <c r="BD6" s="137"/>
      <c r="BE6" s="137"/>
      <c r="BF6" s="137"/>
      <c r="BG6" s="137"/>
      <c r="BH6" s="137"/>
      <c r="BI6" s="137"/>
      <c r="BJ6" s="137"/>
      <c r="BK6" s="137"/>
      <c r="BL6" s="137"/>
      <c r="BM6" s="137"/>
      <c r="BR6" s="127"/>
    </row>
    <row r="7" spans="1:80" ht="10.5" customHeight="1" x14ac:dyDescent="0.25">
      <c r="A7" s="2"/>
      <c r="B7" s="2"/>
      <c r="C7" s="2"/>
      <c r="D7" s="429" t="str">
        <f>IF('Month 1'!D7="","",'Month 1'!D7)</f>
        <v/>
      </c>
      <c r="E7" s="430"/>
      <c r="F7" s="430"/>
      <c r="G7" s="430"/>
      <c r="H7" s="430"/>
      <c r="I7" s="430"/>
      <c r="J7" s="430"/>
      <c r="K7" s="430"/>
      <c r="L7" s="430"/>
      <c r="M7" s="430"/>
      <c r="N7" s="430"/>
      <c r="O7" s="431"/>
      <c r="P7" s="3" t="s">
        <v>72</v>
      </c>
      <c r="Q7" s="2"/>
      <c r="R7" s="2"/>
      <c r="S7" s="3"/>
      <c r="T7" s="3"/>
      <c r="U7" s="3"/>
      <c r="V7" s="2"/>
      <c r="W7" s="2"/>
      <c r="X7" s="2"/>
      <c r="Y7" s="2"/>
      <c r="Z7" s="2"/>
      <c r="AA7" s="2"/>
      <c r="AB7" s="2"/>
      <c r="AC7" s="2"/>
      <c r="AD7" s="402" t="str">
        <f t="shared" si="0"/>
        <v/>
      </c>
      <c r="AE7" s="403"/>
      <c r="AF7" s="403"/>
      <c r="AG7" s="403"/>
      <c r="AH7" s="403"/>
      <c r="AI7" s="403"/>
      <c r="AJ7" s="403"/>
      <c r="AK7" s="403"/>
      <c r="AL7" s="403"/>
      <c r="AM7" s="403"/>
      <c r="AN7" s="403"/>
      <c r="AO7" s="404"/>
      <c r="AP7" s="3" t="s">
        <v>72</v>
      </c>
      <c r="AQ7" s="3"/>
      <c r="AR7" s="2"/>
      <c r="AS7" s="2"/>
      <c r="AT7" s="3"/>
      <c r="AU7" s="2"/>
      <c r="AV7" s="2"/>
      <c r="AW7" s="2"/>
      <c r="AY7" s="2"/>
      <c r="BB7" s="103"/>
      <c r="BC7" s="137"/>
      <c r="BD7" s="137"/>
      <c r="BE7" s="137"/>
      <c r="BF7" s="137"/>
      <c r="BG7" s="137"/>
      <c r="BH7" s="137"/>
      <c r="BI7" s="137"/>
      <c r="BJ7" s="137"/>
      <c r="BK7" s="137"/>
      <c r="BL7" s="137"/>
      <c r="BM7" s="137"/>
      <c r="BN7" s="127"/>
      <c r="BO7" s="127"/>
      <c r="BR7" s="127"/>
    </row>
    <row r="8" spans="1:80" ht="10.5" customHeight="1" x14ac:dyDescent="0.25">
      <c r="A8" s="2"/>
      <c r="B8" s="2"/>
      <c r="C8" s="2"/>
      <c r="D8" s="429" t="str">
        <f>IF('Month 1'!D8="","",'Month 1'!D8)</f>
        <v/>
      </c>
      <c r="E8" s="430"/>
      <c r="F8" s="430"/>
      <c r="G8" s="430"/>
      <c r="H8" s="430"/>
      <c r="I8" s="430"/>
      <c r="J8" s="430"/>
      <c r="K8" s="430"/>
      <c r="L8" s="430"/>
      <c r="M8" s="430"/>
      <c r="N8" s="430"/>
      <c r="O8" s="431"/>
      <c r="P8" s="3" t="s">
        <v>73</v>
      </c>
      <c r="Q8" s="2"/>
      <c r="R8" s="2"/>
      <c r="S8" s="3"/>
      <c r="T8" s="3"/>
      <c r="U8" s="3"/>
      <c r="V8" s="2"/>
      <c r="W8" s="2"/>
      <c r="X8" s="2"/>
      <c r="Y8" s="2"/>
      <c r="Z8" s="2"/>
      <c r="AA8" s="2"/>
      <c r="AB8" s="2"/>
      <c r="AC8" s="2"/>
      <c r="AD8" s="405" t="str">
        <f t="shared" si="0"/>
        <v/>
      </c>
      <c r="AE8" s="406"/>
      <c r="AF8" s="406"/>
      <c r="AG8" s="406"/>
      <c r="AH8" s="406"/>
      <c r="AI8" s="406"/>
      <c r="AJ8" s="406"/>
      <c r="AK8" s="406"/>
      <c r="AL8" s="406"/>
      <c r="AM8" s="406"/>
      <c r="AN8" s="406"/>
      <c r="AO8" s="407"/>
      <c r="AP8" s="3" t="s">
        <v>73</v>
      </c>
      <c r="AQ8" s="3"/>
      <c r="AR8" s="2"/>
      <c r="AS8" s="2"/>
      <c r="AT8" s="3"/>
      <c r="AU8" s="2"/>
      <c r="AV8" s="2"/>
      <c r="AW8" s="2"/>
      <c r="AY8" s="2"/>
      <c r="BB8" s="103"/>
      <c r="BC8" s="137"/>
      <c r="BD8" s="137"/>
      <c r="BE8" s="137"/>
      <c r="BF8" s="137"/>
      <c r="BG8" s="137"/>
      <c r="BH8" s="137"/>
      <c r="BI8" s="137"/>
      <c r="BJ8" s="137"/>
      <c r="BK8" s="137"/>
      <c r="BL8" s="137"/>
      <c r="BM8" s="137"/>
      <c r="BN8" s="127"/>
      <c r="BO8" s="127"/>
      <c r="BR8" s="127"/>
    </row>
    <row r="9" spans="1:80" ht="10.5" customHeight="1" x14ac:dyDescent="0.25">
      <c r="A9" s="2"/>
      <c r="B9" s="2"/>
      <c r="C9" s="2"/>
      <c r="D9" s="429" t="str">
        <f>IF('Month 1'!D9="","",'Month 1'!D9)</f>
        <v/>
      </c>
      <c r="E9" s="430"/>
      <c r="F9" s="430"/>
      <c r="G9" s="430"/>
      <c r="H9" s="430"/>
      <c r="I9" s="430"/>
      <c r="J9" s="430"/>
      <c r="K9" s="430"/>
      <c r="L9" s="430"/>
      <c r="M9" s="430"/>
      <c r="N9" s="430"/>
      <c r="O9" s="431"/>
      <c r="P9" s="3"/>
      <c r="Q9" s="3"/>
      <c r="R9" s="3"/>
      <c r="S9" s="2"/>
      <c r="T9" s="2"/>
      <c r="U9" s="2"/>
      <c r="V9" s="3"/>
      <c r="W9" s="3"/>
      <c r="X9" s="3"/>
      <c r="Y9" s="2"/>
      <c r="Z9" s="2"/>
      <c r="AA9" s="2"/>
      <c r="AB9" s="2"/>
      <c r="AC9" s="2"/>
      <c r="AD9" s="402" t="str">
        <f t="shared" si="0"/>
        <v/>
      </c>
      <c r="AE9" s="403"/>
      <c r="AF9" s="403"/>
      <c r="AG9" s="403"/>
      <c r="AH9" s="403"/>
      <c r="AI9" s="403"/>
      <c r="AJ9" s="403"/>
      <c r="AK9" s="403"/>
      <c r="AL9" s="403"/>
      <c r="AM9" s="403"/>
      <c r="AN9" s="403"/>
      <c r="AO9" s="404"/>
      <c r="AS9" s="3"/>
      <c r="AT9" s="3"/>
      <c r="AU9" s="3"/>
      <c r="AV9" s="3"/>
      <c r="AW9" s="2"/>
      <c r="AY9" s="3"/>
      <c r="BB9" s="103"/>
      <c r="BC9" s="137"/>
      <c r="BD9" s="137"/>
      <c r="BE9" s="137"/>
      <c r="BF9" s="137"/>
      <c r="BG9" s="137"/>
      <c r="BH9" s="137"/>
      <c r="BI9" s="137"/>
      <c r="BJ9" s="137"/>
      <c r="BK9" s="137"/>
      <c r="BL9" s="137"/>
      <c r="BM9" s="137"/>
      <c r="BN9" s="127"/>
      <c r="BO9" s="127"/>
      <c r="BP9" s="127"/>
      <c r="BQ9" s="127"/>
      <c r="BS9" s="127"/>
      <c r="BT9" s="127"/>
      <c r="BX9" s="127"/>
      <c r="BY9" s="127"/>
    </row>
    <row r="10" spans="1:80" ht="10.5" customHeight="1" x14ac:dyDescent="0.25">
      <c r="A10" s="2"/>
      <c r="B10" s="2"/>
      <c r="C10" s="2"/>
      <c r="D10" s="429" t="str">
        <f>IF('Month 1'!D10="","",'Month 1'!D10)</f>
        <v/>
      </c>
      <c r="E10" s="430"/>
      <c r="F10" s="430"/>
      <c r="G10" s="430"/>
      <c r="H10" s="430"/>
      <c r="I10" s="430"/>
      <c r="J10" s="430"/>
      <c r="K10" s="430"/>
      <c r="L10" s="430"/>
      <c r="M10" s="430"/>
      <c r="N10" s="430"/>
      <c r="O10" s="431"/>
      <c r="P10" s="3"/>
      <c r="Q10" s="3"/>
      <c r="R10" s="3"/>
      <c r="S10" s="2"/>
      <c r="T10" s="2"/>
      <c r="U10" s="2"/>
      <c r="V10" s="3"/>
      <c r="W10" s="3"/>
      <c r="X10" s="3"/>
      <c r="Y10" s="2"/>
      <c r="Z10" s="2"/>
      <c r="AA10" s="2"/>
      <c r="AB10" s="2"/>
      <c r="AC10" s="2"/>
      <c r="AD10" s="402" t="str">
        <f t="shared" si="0"/>
        <v/>
      </c>
      <c r="AE10" s="403"/>
      <c r="AF10" s="403"/>
      <c r="AG10" s="403"/>
      <c r="AH10" s="403"/>
      <c r="AI10" s="403"/>
      <c r="AJ10" s="403"/>
      <c r="AK10" s="403"/>
      <c r="AL10" s="403"/>
      <c r="AM10" s="403"/>
      <c r="AN10" s="403"/>
      <c r="AO10" s="404"/>
      <c r="AT10" s="3"/>
      <c r="AU10" s="3"/>
      <c r="AV10" s="3"/>
      <c r="AW10" s="3"/>
      <c r="AX10" s="2"/>
      <c r="BB10" s="103"/>
      <c r="BC10" s="137"/>
      <c r="BD10" s="137"/>
      <c r="BE10" s="137"/>
      <c r="BF10" s="137"/>
      <c r="BG10" s="137"/>
      <c r="BH10" s="137"/>
      <c r="BI10" s="137"/>
      <c r="BJ10" s="137"/>
      <c r="BK10" s="137"/>
      <c r="BL10" s="137"/>
      <c r="BM10" s="137"/>
      <c r="BN10" s="127"/>
      <c r="BO10" s="127"/>
      <c r="BP10" s="127"/>
      <c r="BQ10" s="127"/>
      <c r="BS10" s="127"/>
      <c r="BT10" s="127"/>
      <c r="BX10" s="127"/>
      <c r="BY10" s="127"/>
    </row>
    <row r="11" spans="1:80" ht="12" customHeight="1" x14ac:dyDescent="0.25">
      <c r="B11" s="2"/>
      <c r="C11" s="2"/>
      <c r="D11" s="432" t="str">
        <f>IF('Month 1'!D11="","",'Month 1'!D11)</f>
        <v/>
      </c>
      <c r="E11" s="433"/>
      <c r="F11" s="433"/>
      <c r="G11" s="433"/>
      <c r="H11" s="433"/>
      <c r="I11" s="433"/>
      <c r="J11" s="433"/>
      <c r="K11" s="433"/>
      <c r="L11" s="433"/>
      <c r="M11" s="433"/>
      <c r="N11" s="433"/>
      <c r="O11" s="434"/>
      <c r="P11" s="423" t="s">
        <v>49</v>
      </c>
      <c r="Q11" s="424"/>
      <c r="R11" s="425"/>
      <c r="S11" s="372" t="str">
        <f>IF('Month 2'!S11="","",'Month 2'!S11)</f>
        <v/>
      </c>
      <c r="T11" s="373" t="str">
        <f>IF('Month 1'!T11="","",'Month 1'!T11)</f>
        <v/>
      </c>
      <c r="U11" s="373" t="str">
        <f>IF('Month 1'!U11="","",'Month 1'!U11)</f>
        <v/>
      </c>
      <c r="V11" s="373" t="str">
        <f>IF('Month 1'!V11="","",'Month 1'!V11)</f>
        <v/>
      </c>
      <c r="W11" s="373" t="str">
        <f>IF('Month 1'!W11="","",'Month 1'!W11)</f>
        <v/>
      </c>
      <c r="X11" s="374" t="str">
        <f>IF('Month 1'!X11="","",'Month 1'!X11)</f>
        <v/>
      </c>
      <c r="Y11" s="82"/>
      <c r="Z11" s="58"/>
      <c r="AA11" s="58"/>
      <c r="AB11" s="58"/>
      <c r="AC11" s="2"/>
      <c r="AD11" s="420" t="str">
        <f t="shared" si="0"/>
        <v/>
      </c>
      <c r="AE11" s="421"/>
      <c r="AF11" s="421"/>
      <c r="AG11" s="421"/>
      <c r="AH11" s="421"/>
      <c r="AI11" s="421"/>
      <c r="AJ11" s="421"/>
      <c r="AK11" s="421"/>
      <c r="AL11" s="421"/>
      <c r="AM11" s="421"/>
      <c r="AN11" s="421"/>
      <c r="AO11" s="422"/>
      <c r="AP11" s="423" t="s">
        <v>49</v>
      </c>
      <c r="AQ11" s="424"/>
      <c r="AR11" s="425"/>
      <c r="AS11" s="417" t="str">
        <f>IF(S11="","",S11)</f>
        <v/>
      </c>
      <c r="AT11" s="418" t="str">
        <f>IF(S11="","",S11)</f>
        <v/>
      </c>
      <c r="AU11" s="418" t="str">
        <f>IF(T11="","",T11)</f>
        <v/>
      </c>
      <c r="AV11" s="418" t="str">
        <f>IF(U11="","",U11)</f>
        <v/>
      </c>
      <c r="AW11" s="419" t="str">
        <f>IF(V11="","",V11)</f>
        <v/>
      </c>
      <c r="AY11" s="82"/>
      <c r="BB11" s="103"/>
      <c r="BC11" s="137"/>
      <c r="BD11" s="137"/>
      <c r="BE11" s="137"/>
      <c r="BF11" s="137"/>
      <c r="BG11" s="137"/>
      <c r="BH11" s="137"/>
      <c r="BI11" s="137"/>
      <c r="BJ11" s="137"/>
      <c r="BK11" s="137"/>
      <c r="BL11" s="137"/>
      <c r="BM11" s="137"/>
      <c r="BN11" s="82"/>
      <c r="BO11" s="82"/>
      <c r="BP11" s="82"/>
      <c r="BQ11" s="133"/>
      <c r="BR11" s="82"/>
      <c r="BS11" s="82"/>
      <c r="BT11" s="82"/>
      <c r="BU11" s="82"/>
      <c r="BV11" s="82"/>
      <c r="BW11" s="82"/>
      <c r="BX11" s="82"/>
      <c r="BY11" s="82"/>
      <c r="BZ11" s="82"/>
      <c r="CA11" s="82"/>
      <c r="CB11" s="58"/>
    </row>
    <row r="12" spans="1:80" ht="4.5" customHeight="1" x14ac:dyDescent="0.2">
      <c r="B12" s="2"/>
      <c r="C12" s="2"/>
      <c r="D12" s="2"/>
      <c r="E12" s="2"/>
      <c r="F12" s="2"/>
      <c r="G12" s="2"/>
      <c r="H12" s="2"/>
      <c r="I12" s="2"/>
      <c r="J12" s="2"/>
      <c r="K12" s="2"/>
      <c r="L12" s="2"/>
      <c r="M12" s="2"/>
      <c r="N12" s="2"/>
      <c r="O12" s="2"/>
      <c r="P12" s="2"/>
      <c r="Q12" s="2"/>
      <c r="R12" s="2"/>
      <c r="S12" s="2"/>
      <c r="T12" s="2"/>
      <c r="U12" s="2"/>
      <c r="V12" s="2"/>
      <c r="W12" s="2"/>
      <c r="X12" s="2"/>
      <c r="Y12" s="2"/>
      <c r="Z12" s="12"/>
      <c r="AA12" s="12"/>
      <c r="AB12" s="12"/>
      <c r="AC12" s="2"/>
      <c r="AD12" s="2"/>
      <c r="AE12" s="2"/>
      <c r="AF12" s="2"/>
      <c r="AG12" s="2"/>
      <c r="AH12" s="2"/>
      <c r="AI12" s="2"/>
      <c r="AJ12" s="2"/>
      <c r="AK12" s="2"/>
      <c r="AL12" s="2"/>
      <c r="AM12" s="2"/>
      <c r="AN12" s="2"/>
      <c r="AO12" s="2"/>
      <c r="AP12" s="2"/>
      <c r="AQ12" s="2"/>
      <c r="AR12" s="2"/>
      <c r="AS12" s="2"/>
      <c r="AT12" s="2"/>
      <c r="AU12" s="2"/>
      <c r="AV12" s="2"/>
      <c r="AW12" s="2"/>
      <c r="AX12" s="2"/>
      <c r="AY12" s="2"/>
      <c r="BU12" s="119"/>
      <c r="BV12" s="119"/>
      <c r="BW12" s="119"/>
      <c r="BZ12" s="119"/>
      <c r="CA12" s="119"/>
      <c r="CB12" s="119"/>
    </row>
    <row r="13" spans="1:80" ht="12" customHeight="1" x14ac:dyDescent="0.2">
      <c r="A13" s="104" t="s">
        <v>2</v>
      </c>
      <c r="B13" s="104" t="s">
        <v>3</v>
      </c>
      <c r="C13" s="113" t="str">
        <f>IF('Month 2'!C13="","",'Month 2'!C13)</f>
        <v/>
      </c>
      <c r="D13" s="113" t="str">
        <f>IF('Month 2'!D13="","",'Month 2'!D13)</f>
        <v/>
      </c>
      <c r="E13" s="113" t="str">
        <f>IF('Month 2'!E13="","",'Month 2'!E13)</f>
        <v/>
      </c>
      <c r="F13" s="113" t="str">
        <f>IF('Month 2'!F13="","",'Month 2'!F13)</f>
        <v/>
      </c>
      <c r="G13" s="113" t="str">
        <f>IF('Month 2'!G13="","",'Month 2'!G13)</f>
        <v/>
      </c>
      <c r="H13" s="113" t="str">
        <f>IF('Month 2'!H13="","",'Month 2'!H13)</f>
        <v/>
      </c>
      <c r="I13" s="113" t="str">
        <f>IF('Month 2'!I13="","",'Month 2'!I13)</f>
        <v/>
      </c>
      <c r="J13" s="101"/>
      <c r="K13" s="141" t="s">
        <v>76</v>
      </c>
      <c r="L13" s="141"/>
      <c r="M13" s="114" t="str">
        <f>IF('Month 1'!M13="","",'Month 1'!M13)</f>
        <v/>
      </c>
      <c r="N13" s="114" t="str">
        <f>IF('Month 1'!N13="","",'Month 1'!N13)</f>
        <v/>
      </c>
      <c r="O13" s="114" t="str">
        <f>IF('Month 1'!O13="","",'Month 1'!O13)</f>
        <v/>
      </c>
      <c r="P13" s="453" t="str">
        <f>IF('Month 1'!P13="","",'Month 1'!P13)</f>
        <v/>
      </c>
      <c r="Q13" s="453" t="str">
        <f>IF('Month 1'!Q13="","",'Month 1'!Q13)</f>
        <v/>
      </c>
      <c r="R13" s="110"/>
      <c r="S13" s="454"/>
      <c r="T13" s="454"/>
      <c r="U13" s="145">
        <f>'Month 2'!V13</f>
        <v>0</v>
      </c>
      <c r="V13" s="59">
        <f>IF('Month 2'!V13="","",IF(U13&gt;0,1,IF(U13&lt;1,0,"")))</f>
        <v>0</v>
      </c>
      <c r="W13" s="59">
        <f>IF('Month 2'!W13="","",IF(U14=1,U14+1,IF(U14=0,U14+1,IF(U14&gt;0,U14+1,""))))</f>
        <v>3</v>
      </c>
      <c r="X13" s="59">
        <f>'Month 2'!X13</f>
        <v>2</v>
      </c>
      <c r="Y13" s="59">
        <f>'Month 2'!Y13</f>
        <v>3</v>
      </c>
      <c r="Z13" s="455"/>
      <c r="AA13" s="455"/>
      <c r="AB13" s="59" t="s">
        <v>2</v>
      </c>
      <c r="AC13" s="59" t="s">
        <v>3</v>
      </c>
      <c r="AD13" s="59" t="str">
        <f>IF(C13="","",C13)</f>
        <v/>
      </c>
      <c r="AE13" s="59" t="str">
        <f>IF(D13="","",D13)</f>
        <v/>
      </c>
      <c r="AF13" s="400" t="str">
        <f>IF(E13="","",E13)</f>
        <v/>
      </c>
      <c r="AG13" s="401"/>
      <c r="AH13" s="117" t="str">
        <f>IF(F13="","",F13)</f>
        <v/>
      </c>
      <c r="AI13" s="117" t="str">
        <f>IF(G13="","",G13)</f>
        <v/>
      </c>
      <c r="AJ13" s="117" t="str">
        <f>IF(H13="","",H13)</f>
        <v/>
      </c>
      <c r="AK13" s="382" t="str">
        <f>IF(I13="","",I13)</f>
        <v/>
      </c>
      <c r="AL13" s="382"/>
      <c r="AM13" s="118"/>
      <c r="AN13" s="117" t="str">
        <f>IF(M13="","",M13)</f>
        <v/>
      </c>
      <c r="AO13" s="117" t="str">
        <f>IF(N13="","",N13)</f>
        <v/>
      </c>
      <c r="AP13" s="382" t="str">
        <f>IF(O13="","",O13)</f>
        <v/>
      </c>
      <c r="AQ13" s="382" t="str">
        <f>IF(L13="","",L13)</f>
        <v/>
      </c>
      <c r="AR13" s="146" t="str">
        <f>IF(P13="","",P13)</f>
        <v/>
      </c>
      <c r="AS13" s="118"/>
      <c r="AT13" s="118"/>
      <c r="AU13" s="426">
        <f>IF(V13="","",V13)</f>
        <v>0</v>
      </c>
      <c r="AV13" s="426" t="str">
        <f>IF(P13="","",P13)</f>
        <v/>
      </c>
      <c r="AW13" s="113">
        <f>IF(W13="","",W13)</f>
        <v>3</v>
      </c>
      <c r="AX13" s="113">
        <f>IF(X13="","",X13)</f>
        <v>2</v>
      </c>
      <c r="AY13" s="113">
        <f>IF(Y13="","",Y13)</f>
        <v>3</v>
      </c>
      <c r="AZ13" s="108"/>
      <c r="BA13" s="107"/>
      <c r="BB13" s="107"/>
      <c r="BC13" s="107"/>
      <c r="BD13" s="108"/>
      <c r="BE13" s="108"/>
      <c r="BF13" s="108"/>
      <c r="BG13" s="108"/>
      <c r="BH13" s="107"/>
      <c r="BI13" s="108"/>
      <c r="BJ13" s="108"/>
      <c r="BK13" s="110"/>
      <c r="BL13" s="107"/>
      <c r="BM13" s="107"/>
      <c r="BN13" s="108"/>
      <c r="BO13" s="108"/>
      <c r="BP13" s="107"/>
      <c r="BQ13" s="107"/>
      <c r="BR13" s="107"/>
      <c r="BS13" s="85"/>
      <c r="BT13" s="85"/>
      <c r="BU13" s="60"/>
      <c r="BV13" s="60"/>
      <c r="BW13" s="60"/>
      <c r="BX13" s="115"/>
      <c r="BY13" s="115"/>
      <c r="BZ13" s="60"/>
      <c r="CA13" s="60"/>
      <c r="CB13" s="60"/>
    </row>
    <row r="14" spans="1:80" s="16" customFormat="1" ht="10.5" customHeight="1" thickBot="1" x14ac:dyDescent="0.25">
      <c r="A14" s="426" t="s">
        <v>77</v>
      </c>
      <c r="B14" s="426"/>
      <c r="C14" s="426"/>
      <c r="D14" s="426"/>
      <c r="E14" s="426"/>
      <c r="F14" s="426"/>
      <c r="G14" s="426"/>
      <c r="H14" s="426"/>
      <c r="I14" s="426"/>
      <c r="K14" s="33"/>
      <c r="L14" s="33"/>
      <c r="M14" s="375" t="s">
        <v>4</v>
      </c>
      <c r="N14" s="375"/>
      <c r="O14" s="375"/>
      <c r="P14" s="375"/>
      <c r="Q14" s="375"/>
      <c r="R14" s="33"/>
      <c r="S14" s="33"/>
      <c r="T14" s="33"/>
      <c r="U14" s="145">
        <f>'Month 2'!W13</f>
        <v>2</v>
      </c>
      <c r="V14" s="375" t="s">
        <v>5</v>
      </c>
      <c r="W14" s="375"/>
      <c r="X14" s="375" t="s">
        <v>6</v>
      </c>
      <c r="Y14" s="375"/>
      <c r="Z14" s="33"/>
      <c r="AA14" s="33"/>
      <c r="AB14" s="375" t="s">
        <v>77</v>
      </c>
      <c r="AC14" s="375"/>
      <c r="AD14" s="375"/>
      <c r="AE14" s="375"/>
      <c r="AF14" s="375"/>
      <c r="AG14" s="375"/>
      <c r="AH14" s="375"/>
      <c r="AI14" s="375"/>
      <c r="AJ14" s="375"/>
      <c r="AK14" s="375"/>
      <c r="AL14" s="375"/>
      <c r="AM14" s="33"/>
      <c r="AN14" s="375" t="s">
        <v>4</v>
      </c>
      <c r="AO14" s="375"/>
      <c r="AP14" s="375"/>
      <c r="AQ14" s="375"/>
      <c r="AR14" s="375"/>
      <c r="AS14" s="33"/>
      <c r="AT14" s="33"/>
      <c r="AU14" s="352" t="s">
        <v>5</v>
      </c>
      <c r="AV14" s="353"/>
      <c r="AW14" s="353"/>
      <c r="AX14" s="352" t="s">
        <v>6</v>
      </c>
      <c r="AY14" s="394"/>
      <c r="CA14" s="120"/>
    </row>
    <row r="15" spans="1:80" ht="13.5" customHeight="1" thickBot="1" x14ac:dyDescent="0.3">
      <c r="B15" s="2"/>
      <c r="C15" s="2"/>
      <c r="D15" s="2"/>
      <c r="E15" s="2"/>
      <c r="F15" s="2"/>
      <c r="G15" s="2"/>
      <c r="H15" s="2"/>
      <c r="I15" s="2"/>
      <c r="J15" s="2"/>
      <c r="K15" s="2"/>
      <c r="L15" s="2"/>
      <c r="M15" s="2"/>
      <c r="N15" s="2"/>
      <c r="O15" s="2"/>
      <c r="P15" s="2"/>
      <c r="Q15" s="2"/>
      <c r="R15" s="2"/>
      <c r="S15" s="2"/>
      <c r="V15" s="2" t="s">
        <v>42</v>
      </c>
      <c r="Y15" s="174"/>
      <c r="Z15" s="141" t="s">
        <v>82</v>
      </c>
      <c r="AC15" s="2"/>
      <c r="AD15" s="2"/>
      <c r="AE15" s="2"/>
      <c r="AF15" s="2"/>
      <c r="AG15" s="2"/>
      <c r="AH15" s="2"/>
      <c r="AI15" s="2"/>
      <c r="AJ15" s="2"/>
      <c r="AK15" s="2"/>
      <c r="AL15" s="2"/>
      <c r="AM15" s="2"/>
      <c r="AN15" s="2"/>
      <c r="AO15" s="2"/>
      <c r="AP15" s="2"/>
      <c r="AQ15" s="2"/>
      <c r="AR15" s="2"/>
      <c r="AS15" s="2"/>
      <c r="AT15" s="2"/>
      <c r="AU15" s="2" t="s">
        <v>42</v>
      </c>
      <c r="AV15" s="2"/>
      <c r="AX15" s="2"/>
      <c r="AY15" s="171" t="str">
        <f>IF(Y15="","",Y15)</f>
        <v/>
      </c>
      <c r="BS15" s="84"/>
      <c r="BT15" s="84"/>
      <c r="BU15" s="83"/>
      <c r="BV15" s="83"/>
      <c r="BW15" s="83"/>
      <c r="BZ15" s="134"/>
      <c r="CA15" s="134"/>
    </row>
    <row r="16" spans="1:80" ht="12.75" customHeight="1" thickBot="1" x14ac:dyDescent="0.25">
      <c r="A16" s="91" t="s">
        <v>63</v>
      </c>
      <c r="B16" s="2"/>
      <c r="C16" s="2"/>
      <c r="D16" s="2"/>
      <c r="E16" s="2"/>
      <c r="F16" s="2"/>
      <c r="G16" s="2"/>
      <c r="H16" s="2"/>
      <c r="I16" s="2"/>
      <c r="J16" s="2"/>
      <c r="K16" s="2"/>
      <c r="L16" s="21"/>
      <c r="M16" s="21"/>
      <c r="N16" s="21"/>
      <c r="O16" s="21"/>
      <c r="P16" s="21"/>
      <c r="Q16" s="21"/>
      <c r="R16" s="21"/>
      <c r="S16" s="21"/>
      <c r="T16" s="21" t="s">
        <v>50</v>
      </c>
      <c r="U16" s="65"/>
      <c r="V16" s="21"/>
      <c r="W16" s="65"/>
      <c r="X16" s="65"/>
      <c r="Y16" s="175"/>
      <c r="Z16" s="172"/>
      <c r="AA16" s="65"/>
      <c r="AB16" s="65"/>
      <c r="AC16" s="112" t="s">
        <v>63</v>
      </c>
      <c r="AD16" s="112"/>
      <c r="AE16" s="21"/>
      <c r="AF16" s="21"/>
      <c r="AG16" s="21"/>
      <c r="AH16" s="21"/>
      <c r="AI16" s="21"/>
      <c r="AJ16" s="21"/>
      <c r="AK16" s="21"/>
      <c r="AL16" s="21"/>
      <c r="AM16" s="21"/>
      <c r="AN16" s="21"/>
      <c r="AO16" s="21"/>
      <c r="AP16" s="21"/>
      <c r="AQ16" s="21"/>
      <c r="AR16" s="21"/>
      <c r="AS16" s="21"/>
      <c r="AT16" s="21" t="s">
        <v>50</v>
      </c>
      <c r="AU16" s="21"/>
      <c r="AV16" s="65"/>
      <c r="AW16" s="21"/>
      <c r="AX16" s="21"/>
      <c r="AY16" s="171" t="str">
        <f>IF(Y16="","",Y16)</f>
        <v/>
      </c>
      <c r="BU16" s="83"/>
      <c r="BV16" s="83"/>
    </row>
    <row r="17" spans="1:80" ht="16.5" customHeight="1" thickBot="1" x14ac:dyDescent="0.3">
      <c r="A17" s="67" t="s">
        <v>7</v>
      </c>
      <c r="B17" s="68"/>
      <c r="C17" s="68"/>
      <c r="D17" s="68"/>
      <c r="E17" s="68"/>
      <c r="F17" s="68" t="s">
        <v>1</v>
      </c>
      <c r="G17" s="537" t="s">
        <v>8</v>
      </c>
      <c r="H17" s="538"/>
      <c r="I17" s="533" t="s">
        <v>9</v>
      </c>
      <c r="J17" s="534"/>
      <c r="K17" s="543" t="s">
        <v>62</v>
      </c>
      <c r="L17" s="456" t="str">
        <f>IF('Month 1'!L17="","",'Month 1'!L17)</f>
        <v/>
      </c>
      <c r="M17" s="456" t="str">
        <f>IF('Month 1'!M17="","",'Month 1'!M17)</f>
        <v/>
      </c>
      <c r="N17" s="456" t="str">
        <f>IF('Month 1'!N17="","",'Month 1'!N17)</f>
        <v/>
      </c>
      <c r="O17" s="457" t="str">
        <f>IF('Month 1'!O17="","",'Month 1'!O17)</f>
        <v/>
      </c>
      <c r="P17" s="546" t="s">
        <v>62</v>
      </c>
      <c r="Q17" s="549" t="str">
        <f>IF('Month 1'!Q17="","",'Month 1'!Q17)</f>
        <v/>
      </c>
      <c r="R17" s="549" t="str">
        <f>IF('Month 1'!R17="","",'Month 1'!R17)</f>
        <v/>
      </c>
      <c r="S17" s="549" t="str">
        <f>IF('Month 1'!S17="","",'Month 1'!S17)</f>
        <v/>
      </c>
      <c r="T17" s="550" t="str">
        <f>IF('Month 1'!T17="","",'Month 1'!T17)</f>
        <v/>
      </c>
      <c r="U17" s="546" t="s">
        <v>62</v>
      </c>
      <c r="V17" s="456" t="str">
        <f>IF('Month 1'!V17="","",'Month 1'!V17)</f>
        <v/>
      </c>
      <c r="W17" s="456" t="str">
        <f>IF('Month 1'!W17="","",'Month 1'!W17)</f>
        <v/>
      </c>
      <c r="X17" s="456" t="str">
        <f>IF('Month 1'!X17="","",'Month 1'!X17)</f>
        <v/>
      </c>
      <c r="Y17" s="457" t="str">
        <f>IF('Month 1'!Y17="","",'Month 1'!Y17)</f>
        <v/>
      </c>
      <c r="Z17" s="148"/>
      <c r="AA17" s="555" t="s">
        <v>62</v>
      </c>
      <c r="AB17" s="456" t="str">
        <f>IF('Month 1'!AB17="","",'Month 1'!AB17)</f>
        <v/>
      </c>
      <c r="AC17" s="456" t="str">
        <f>IF('Month 1'!AC17="","",'Month 1'!AC17)</f>
        <v/>
      </c>
      <c r="AD17" s="456" t="str">
        <f>IF('Month 1'!AD17="","",'Month 1'!AD17)</f>
        <v/>
      </c>
      <c r="AE17" s="457" t="str">
        <f>IF('Month 1'!AE17="","",'Month 1'!AE17)</f>
        <v/>
      </c>
      <c r="AF17" s="311" t="s">
        <v>62</v>
      </c>
      <c r="AG17" s="468" t="str">
        <f>IF('Month 1'!AG17="","",'Month 1'!AG17)</f>
        <v/>
      </c>
      <c r="AH17" s="531" t="str">
        <f>IF('Month 1'!AH17="","",'Month 1'!AH17)</f>
        <v/>
      </c>
      <c r="AI17" s="531" t="str">
        <f>IF('Month 1'!AI17="","",'Month 1'!AI17)</f>
        <v/>
      </c>
      <c r="AJ17" s="532" t="str">
        <f>IF('Month 1'!AJ17="","",'Month 1'!AJ17)</f>
        <v/>
      </c>
      <c r="AK17" s="478" t="s">
        <v>62</v>
      </c>
      <c r="AL17" s="467" t="str">
        <f>IF('Month 1'!AL17="","",'Month 1'!AL17)</f>
        <v/>
      </c>
      <c r="AM17" s="467" t="str">
        <f>IF('Month 1'!AM17="","",'Month 1'!AM17)</f>
        <v/>
      </c>
      <c r="AN17" s="467" t="str">
        <f>IF('Month 1'!AN17="","",'Month 1'!AN17)</f>
        <v/>
      </c>
      <c r="AO17" s="469" t="str">
        <f>IF('Month 1'!AO17="","",'Month 1'!AO17)</f>
        <v/>
      </c>
      <c r="AP17" s="311" t="s">
        <v>62</v>
      </c>
      <c r="AQ17" s="435" t="str">
        <f>IF('Month 1'!AQ17="","",'Month 1'!AQ17)</f>
        <v/>
      </c>
      <c r="AR17" s="435" t="str">
        <f>IF('Month 1'!AR17="","",'Month 1'!AR17)</f>
        <v/>
      </c>
      <c r="AS17" s="499" t="str">
        <f>IF('Month 1'!AS17="","",'Month 1'!AS17)</f>
        <v/>
      </c>
      <c r="AT17" s="436" t="str">
        <f>IF('Month 1'!AT17="","",'Month 1'!AT17)</f>
        <v/>
      </c>
      <c r="AU17" s="311" t="s">
        <v>62</v>
      </c>
      <c r="AV17" s="467" t="str">
        <f>IF('Month 1'!AV17="","",'Month 1'!AV17)</f>
        <v/>
      </c>
      <c r="AW17" s="467" t="str">
        <f>IF('Month 1'!AW17="","",'Month 1'!AW17)</f>
        <v/>
      </c>
      <c r="AX17" s="468" t="str">
        <f>IF('Month 1'!AX17="","",'Month 1'!AX17)</f>
        <v/>
      </c>
      <c r="AY17" s="469" t="str">
        <f>IF('Month 1'!AY17="","",'Month 1'!AY17)</f>
        <v/>
      </c>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row>
    <row r="18" spans="1:80" ht="14.25" customHeight="1" x14ac:dyDescent="0.25">
      <c r="A18" s="69" t="s">
        <v>10</v>
      </c>
      <c r="B18" s="7"/>
      <c r="C18" s="7"/>
      <c r="D18" s="7"/>
      <c r="E18" s="7"/>
      <c r="F18" s="7"/>
      <c r="G18" s="564" t="str">
        <f>IF('Month 1'!G18="","",'Month 1'!G18)</f>
        <v>00500</v>
      </c>
      <c r="H18" s="565" t="str">
        <f>IF('Month 1'!H18="","",'Month 1'!H18)</f>
        <v/>
      </c>
      <c r="I18" s="558" t="str">
        <f>IF('Month 1'!I18="","",'Month 1'!I18)</f>
        <v>00400</v>
      </c>
      <c r="J18" s="559" t="str">
        <f>IF('Month 1'!J18="","",'Month 1'!J18)</f>
        <v/>
      </c>
      <c r="K18" s="544"/>
      <c r="L18" s="437" t="str">
        <f>IF('Month 1'!L18="","",'Month 1'!L18)</f>
        <v/>
      </c>
      <c r="M18" s="437" t="str">
        <f>IF('Month 1'!M18="","",'Month 1'!M18)</f>
        <v/>
      </c>
      <c r="N18" s="437" t="str">
        <f>IF('Month 1'!N18="","",'Month 1'!N18)</f>
        <v/>
      </c>
      <c r="O18" s="438" t="str">
        <f>IF('Month 1'!O18="","",'Month 1'!O18)</f>
        <v/>
      </c>
      <c r="P18" s="547"/>
      <c r="Q18" s="460" t="str">
        <f>IF('Month 1'!Q18="","",'Month 1'!Q18)</f>
        <v/>
      </c>
      <c r="R18" s="460" t="str">
        <f>IF('Month 1'!R18="","",'Month 1'!R18)</f>
        <v/>
      </c>
      <c r="S18" s="460" t="str">
        <f>IF('Month 1'!S18="","",'Month 1'!S18)</f>
        <v/>
      </c>
      <c r="T18" s="461" t="str">
        <f>IF('Month 1'!T18="","",'Month 1'!T18)</f>
        <v/>
      </c>
      <c r="U18" s="547"/>
      <c r="V18" s="437" t="str">
        <f>IF('Month 1'!V18="","",'Month 1'!V18)</f>
        <v/>
      </c>
      <c r="W18" s="437" t="str">
        <f>IF('Month 1'!W18="","",'Month 1'!W18)</f>
        <v/>
      </c>
      <c r="X18" s="437" t="str">
        <f>IF('Month 1'!X18="","",'Month 1'!X18)</f>
        <v/>
      </c>
      <c r="Y18" s="438" t="str">
        <f>IF('Month 1'!Y18="","",'Month 1'!Y18)</f>
        <v/>
      </c>
      <c r="Z18" s="202"/>
      <c r="AA18" s="556"/>
      <c r="AB18" s="437" t="str">
        <f>IF('Month 1'!AB18="","",'Month 1'!AB18)</f>
        <v/>
      </c>
      <c r="AC18" s="437" t="str">
        <f>IF('Month 1'!AC18="","",'Month 1'!AC18)</f>
        <v/>
      </c>
      <c r="AD18" s="437" t="str">
        <f>IF('Month 1'!AD18="","",'Month 1'!AD18)</f>
        <v/>
      </c>
      <c r="AE18" s="438" t="str">
        <f>IF('Month 1'!AE18="","",'Month 1'!AE18)</f>
        <v/>
      </c>
      <c r="AF18" s="312"/>
      <c r="AG18" s="462" t="str">
        <f>IF('Month 1'!AG18="","",'Month 1'!AG18)</f>
        <v/>
      </c>
      <c r="AH18" s="462" t="str">
        <f>IF('Month 1'!AH18="","",'Month 1'!AH18)</f>
        <v/>
      </c>
      <c r="AI18" s="462" t="str">
        <f>IF('Month 1'!AI18="","",'Month 1'!AI18)</f>
        <v/>
      </c>
      <c r="AJ18" s="464" t="str">
        <f>IF('Month 1'!AJ18="","",'Month 1'!AJ18)</f>
        <v/>
      </c>
      <c r="AK18" s="312"/>
      <c r="AL18" s="462" t="str">
        <f>IF('Month 1'!AL18="","",'Month 1'!AL18)</f>
        <v/>
      </c>
      <c r="AM18" s="462" t="str">
        <f>IF('Month 1'!AM18="","",'Month 1'!AM18)</f>
        <v/>
      </c>
      <c r="AN18" s="462" t="str">
        <f>IF('Month 1'!AN18="","",'Month 1'!AN18)</f>
        <v/>
      </c>
      <c r="AO18" s="464" t="str">
        <f>IF('Month 1'!AO18="","",'Month 1'!AO18)</f>
        <v/>
      </c>
      <c r="AP18" s="312"/>
      <c r="AQ18" s="465" t="str">
        <f>IF('Month 1'!AQ18="","",'Month 1'!AQ18)</f>
        <v/>
      </c>
      <c r="AR18" s="465" t="str">
        <f>IF('Month 1'!AR18="","",'Month 1'!AR18)</f>
        <v/>
      </c>
      <c r="AS18" s="470" t="str">
        <f>IF('Month 1'!AS18="","",'Month 1'!AS18)</f>
        <v/>
      </c>
      <c r="AT18" s="466" t="str">
        <f>IF('Month 1'!AT18="","",'Month 1'!AT18)</f>
        <v/>
      </c>
      <c r="AU18" s="312"/>
      <c r="AV18" s="462" t="str">
        <f>IF('Month 1'!AV18="","",'Month 1'!AV18)</f>
        <v/>
      </c>
      <c r="AW18" s="462" t="str">
        <f>IF('Month 1'!AW18="","",'Month 1'!AW18)</f>
        <v/>
      </c>
      <c r="AX18" s="463" t="str">
        <f>IF('Month 1'!AX18="","",'Month 1'!AX18)</f>
        <v/>
      </c>
      <c r="AY18" s="464" t="str">
        <f>IF('Month 1'!AY18="","",'Month 1'!AY18)</f>
        <v/>
      </c>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row>
    <row r="19" spans="1:80" ht="13.5" customHeight="1" x14ac:dyDescent="0.25">
      <c r="A19" s="70" t="s">
        <v>11</v>
      </c>
      <c r="B19" s="8"/>
      <c r="C19" s="8"/>
      <c r="D19" s="6" t="s">
        <v>12</v>
      </c>
      <c r="E19" s="7"/>
      <c r="F19" s="7"/>
      <c r="G19" s="535" t="str">
        <f>IF('Month 1'!G19="","",'Month 1'!G19)</f>
        <v/>
      </c>
      <c r="H19" s="536" t="str">
        <f>IF('Month 1'!H19="","",'Month 1'!H19)</f>
        <v/>
      </c>
      <c r="I19" s="529" t="str">
        <f>IF('Month 1'!I19="","",'Month 1'!I19)</f>
        <v/>
      </c>
      <c r="J19" s="530" t="str">
        <f>IF('Month 1'!J19="","",'Month 1'!J19)</f>
        <v/>
      </c>
      <c r="K19" s="544"/>
      <c r="L19" s="445" t="str">
        <f>IF('Month 1'!L19="","",'Month 1'!L19)</f>
        <v/>
      </c>
      <c r="M19" s="445" t="str">
        <f>IF('Month 1'!M19="","",'Month 1'!M19)</f>
        <v/>
      </c>
      <c r="N19" s="445" t="str">
        <f>IF('Month 1'!N19="","",'Month 1'!N19)</f>
        <v/>
      </c>
      <c r="O19" s="446" t="str">
        <f>IF('Month 1'!O19="","",'Month 1'!O19)</f>
        <v/>
      </c>
      <c r="P19" s="547"/>
      <c r="Q19" s="445" t="str">
        <f>IF('Month 1'!Q19="","",'Month 1'!Q19)</f>
        <v/>
      </c>
      <c r="R19" s="445" t="str">
        <f>IF('Month 1'!R19="","",'Month 1'!R19)</f>
        <v/>
      </c>
      <c r="S19" s="445" t="str">
        <f>IF('Month 1'!S19="","",'Month 1'!S19)</f>
        <v/>
      </c>
      <c r="T19" s="446" t="str">
        <f>IF('Month 1'!T19="","",'Month 1'!T19)</f>
        <v/>
      </c>
      <c r="U19" s="547"/>
      <c r="V19" s="445" t="str">
        <f>IF('Month 1'!V19="","",'Month 1'!V19)</f>
        <v/>
      </c>
      <c r="W19" s="445" t="str">
        <f>IF('Month 1'!W19="","",'Month 1'!W19)</f>
        <v/>
      </c>
      <c r="X19" s="445" t="str">
        <f>IF('Month 1'!X19="","",'Month 1'!X19)</f>
        <v/>
      </c>
      <c r="Y19" s="446" t="str">
        <f>IF('Month 1'!Y19="","",'Month 1'!Y19)</f>
        <v/>
      </c>
      <c r="Z19" s="203"/>
      <c r="AA19" s="556"/>
      <c r="AB19" s="445" t="str">
        <f>IF('Month 1'!AB19="","",'Month 1'!AB19)</f>
        <v/>
      </c>
      <c r="AC19" s="445" t="str">
        <f>IF('Month 1'!AC19="","",'Month 1'!AC19)</f>
        <v/>
      </c>
      <c r="AD19" s="445" t="str">
        <f>IF('Month 1'!AD19="","",'Month 1'!AD19)</f>
        <v/>
      </c>
      <c r="AE19" s="446" t="str">
        <f>IF('Month 1'!AE19="","",'Month 1'!AE19)</f>
        <v/>
      </c>
      <c r="AF19" s="312"/>
      <c r="AG19" s="453" t="str">
        <f>IF('Month 1'!AG19="","",'Month 1'!AG19)</f>
        <v/>
      </c>
      <c r="AH19" s="453" t="str">
        <f>IF('Month 1'!AH19="","",'Month 1'!AH19)</f>
        <v/>
      </c>
      <c r="AI19" s="453" t="str">
        <f>IF('Month 1'!AI19="","",'Month 1'!AI19)</f>
        <v/>
      </c>
      <c r="AJ19" s="483" t="str">
        <f>IF('Month 1'!AJ19="","",'Month 1'!AJ19)</f>
        <v/>
      </c>
      <c r="AK19" s="312"/>
      <c r="AL19" s="453" t="str">
        <f>IF('Month 1'!AL19="","",'Month 1'!AL19)</f>
        <v/>
      </c>
      <c r="AM19" s="453" t="str">
        <f>IF('Month 1'!AM19="","",'Month 1'!AM19)</f>
        <v/>
      </c>
      <c r="AN19" s="453" t="str">
        <f>IF('Month 1'!AN19="","",'Month 1'!AN19)</f>
        <v/>
      </c>
      <c r="AO19" s="483" t="str">
        <f>IF('Month 1'!AO19="","",'Month 1'!AO19)</f>
        <v/>
      </c>
      <c r="AP19" s="312"/>
      <c r="AQ19" s="453" t="str">
        <f>IF('Month 1'!AQ19="","",'Month 1'!AQ19)</f>
        <v/>
      </c>
      <c r="AR19" s="453" t="str">
        <f>IF('Month 1'!AR19="","",'Month 1'!AR19)</f>
        <v/>
      </c>
      <c r="AS19" s="480" t="str">
        <f>IF('Month 1'!AS19="","",'Month 1'!AS19)</f>
        <v/>
      </c>
      <c r="AT19" s="483" t="str">
        <f>IF('Month 1'!AT19="","",'Month 1'!AT19)</f>
        <v/>
      </c>
      <c r="AU19" s="312"/>
      <c r="AV19" s="453" t="str">
        <f>IF('Month 1'!AV19="","",'Month 1'!AV19)</f>
        <v/>
      </c>
      <c r="AW19" s="453" t="str">
        <f>IF('Month 1'!AW19="","",'Month 1'!AW19)</f>
        <v/>
      </c>
      <c r="AX19" s="480" t="str">
        <f>IF('Month 1'!AX19="","",'Month 1'!AX19)</f>
        <v/>
      </c>
      <c r="AY19" s="483" t="str">
        <f>IF('Month 1'!AY19="","",'Month 1'!AY19)</f>
        <v/>
      </c>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row>
    <row r="20" spans="1:80" ht="12.75" customHeight="1" thickBot="1" x14ac:dyDescent="0.3">
      <c r="A20" s="94"/>
      <c r="B20" s="21"/>
      <c r="C20" s="21"/>
      <c r="D20" s="191" t="s">
        <v>13</v>
      </c>
      <c r="E20" s="192"/>
      <c r="F20" s="193"/>
      <c r="G20" s="553" t="str">
        <f>IF('Month 1'!G20="","",'Month 1'!G20)</f>
        <v/>
      </c>
      <c r="H20" s="554" t="str">
        <f>IF('Month 1'!H20="","",'Month 1'!H20)</f>
        <v/>
      </c>
      <c r="I20" s="551" t="str">
        <f>IF('Month 1'!I20="","",'Month 1'!I20)</f>
        <v/>
      </c>
      <c r="J20" s="552" t="str">
        <f>IF('Month 1'!J20="","",'Month 1'!J20)</f>
        <v/>
      </c>
      <c r="K20" s="544"/>
      <c r="L20" s="493" t="str">
        <f>IF('Month 1'!L20="","",'Month 1'!L20)</f>
        <v/>
      </c>
      <c r="M20" s="493" t="str">
        <f>IF('Month 1'!M20="","",'Month 1'!M20)</f>
        <v/>
      </c>
      <c r="N20" s="493" t="str">
        <f>IF('Month 1'!N20="","",'Month 1'!N20)</f>
        <v/>
      </c>
      <c r="O20" s="494" t="str">
        <f>IF('Month 1'!O20="","",'Month 1'!O20)</f>
        <v/>
      </c>
      <c r="P20" s="547"/>
      <c r="Q20" s="495" t="str">
        <f>IF('Month 1'!Q20="","",'Month 1'!Q20)</f>
        <v/>
      </c>
      <c r="R20" s="495" t="str">
        <f>IF('Month 1'!R20="","",'Month 1'!R20)</f>
        <v/>
      </c>
      <c r="S20" s="495" t="str">
        <f>IF('Month 1'!S20="","",'Month 1'!S20)</f>
        <v/>
      </c>
      <c r="T20" s="496" t="str">
        <f>IF('Month 1'!T20="","",'Month 1'!T20)</f>
        <v/>
      </c>
      <c r="U20" s="547"/>
      <c r="V20" s="493" t="str">
        <f>IF('Month 1'!V20="","",'Month 1'!V20)</f>
        <v/>
      </c>
      <c r="W20" s="493" t="str">
        <f>IF('Month 1'!W20="","",'Month 1'!W20)</f>
        <v/>
      </c>
      <c r="X20" s="493" t="str">
        <f>IF('Month 1'!X20="","",'Month 1'!X20)</f>
        <v/>
      </c>
      <c r="Y20" s="494" t="str">
        <f>IF('Month 1'!Y20="","",'Month 1'!Y20)</f>
        <v/>
      </c>
      <c r="Z20" s="203"/>
      <c r="AA20" s="556"/>
      <c r="AB20" s="493" t="str">
        <f>IF('Month 1'!AB20="","",'Month 1'!AB20)</f>
        <v/>
      </c>
      <c r="AC20" s="493" t="str">
        <f>IF('Month 1'!AC20="","",'Month 1'!AC20)</f>
        <v/>
      </c>
      <c r="AD20" s="493" t="str">
        <f>IF('Month 1'!AD20="","",'Month 1'!AD20)</f>
        <v/>
      </c>
      <c r="AE20" s="494" t="str">
        <f>IF('Month 1'!AE20="","",'Month 1'!AE20)</f>
        <v/>
      </c>
      <c r="AF20" s="312"/>
      <c r="AG20" s="476" t="str">
        <f>IF('Month 1'!AG20="","",'Month 1'!AG20)</f>
        <v/>
      </c>
      <c r="AH20" s="476" t="str">
        <f>IF('Month 1'!AH20="","",'Month 1'!AH20)</f>
        <v/>
      </c>
      <c r="AI20" s="476" t="str">
        <f>IF('Month 1'!AI20="","",'Month 1'!AI20)</f>
        <v/>
      </c>
      <c r="AJ20" s="477" t="str">
        <f>IF('Month 1'!AJ20="","",'Month 1'!AJ20)</f>
        <v/>
      </c>
      <c r="AK20" s="312"/>
      <c r="AL20" s="471" t="str">
        <f>IF('Month 1'!AL20="","",'Month 1'!AL20)</f>
        <v/>
      </c>
      <c r="AM20" s="471" t="str">
        <f>IF('Month 1'!AM20="","",'Month 1'!AM20)</f>
        <v/>
      </c>
      <c r="AN20" s="471" t="str">
        <f>IF('Month 1'!AN20="","",'Month 1'!AN20)</f>
        <v/>
      </c>
      <c r="AO20" s="472" t="str">
        <f>IF('Month 1'!AO20="","",'Month 1'!AO20)</f>
        <v/>
      </c>
      <c r="AP20" s="312"/>
      <c r="AQ20" s="473" t="str">
        <f>IF('Month 1'!AQ20="","",'Month 1'!AQ20)</f>
        <v/>
      </c>
      <c r="AR20" s="474" t="str">
        <f>IF('Month 1'!AR20="","",'Month 1'!AR20)</f>
        <v/>
      </c>
      <c r="AS20" s="474" t="str">
        <f>IF('Month 1'!AS20="","",'Month 1'!AS20)</f>
        <v/>
      </c>
      <c r="AT20" s="475" t="str">
        <f>IF('Month 1'!AT20="","",'Month 1'!AT20)</f>
        <v/>
      </c>
      <c r="AU20" s="312"/>
      <c r="AV20" s="476" t="str">
        <f>IF('Month 1'!AV20="","",'Month 1'!AV20)</f>
        <v/>
      </c>
      <c r="AW20" s="476" t="str">
        <f>IF('Month 1'!AW20="","",'Month 1'!AW20)</f>
        <v/>
      </c>
      <c r="AX20" s="473" t="str">
        <f>IF('Month 1'!AX20="","",'Month 1'!AX20)</f>
        <v/>
      </c>
      <c r="AY20" s="477" t="str">
        <f>IF('Month 1'!AY20="","",'Month 1'!AY20)</f>
        <v/>
      </c>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row>
    <row r="21" spans="1:80" ht="12.75" customHeight="1" x14ac:dyDescent="0.25">
      <c r="A21" s="71" t="s">
        <v>14</v>
      </c>
      <c r="B21" s="2"/>
      <c r="C21" s="2"/>
      <c r="D21" s="190" t="s">
        <v>12</v>
      </c>
      <c r="E21" s="9"/>
      <c r="F21" s="9"/>
      <c r="G21" s="539" t="str">
        <f>IF('Month 1'!G21="","",'Month 1'!G21)</f>
        <v/>
      </c>
      <c r="H21" s="540" t="str">
        <f>IF('Month 1'!H21="","",'Month 1'!H21)</f>
        <v/>
      </c>
      <c r="I21" s="541" t="str">
        <f>IF('Month 1'!I21="","",'Month 1'!I21)</f>
        <v/>
      </c>
      <c r="J21" s="542" t="str">
        <f>IF('Month 1'!J21="","",'Month 1'!J21)</f>
        <v/>
      </c>
      <c r="K21" s="544"/>
      <c r="L21" s="460" t="str">
        <f>IF('Month 1'!L21="","",'Month 1'!L21)</f>
        <v/>
      </c>
      <c r="M21" s="460" t="str">
        <f>IF('Month 1'!M21="","",'Month 1'!M21)</f>
        <v/>
      </c>
      <c r="N21" s="460" t="str">
        <f>IF('Month 1'!N21="","",'Month 1'!N21)</f>
        <v/>
      </c>
      <c r="O21" s="461" t="str">
        <f>IF('Month 1'!O21="","",'Month 1'!O21)</f>
        <v/>
      </c>
      <c r="P21" s="547"/>
      <c r="Q21" s="437" t="str">
        <f>IF('Month 1'!Q21="","",'Month 1'!Q21)</f>
        <v/>
      </c>
      <c r="R21" s="437" t="str">
        <f>IF('Month 1'!R21="","",'Month 1'!R21)</f>
        <v/>
      </c>
      <c r="S21" s="437" t="str">
        <f>IF('Month 1'!S21="","",'Month 1'!S21)</f>
        <v/>
      </c>
      <c r="T21" s="438" t="str">
        <f>IF('Month 1'!T21="","",'Month 1'!T21)</f>
        <v/>
      </c>
      <c r="U21" s="547"/>
      <c r="V21" s="460" t="str">
        <f>IF('Month 1'!V21="","",'Month 1'!V21)</f>
        <v/>
      </c>
      <c r="W21" s="460" t="str">
        <f>IF('Month 1'!W21="","",'Month 1'!W21)</f>
        <v/>
      </c>
      <c r="X21" s="460" t="str">
        <f>IF('Month 1'!X21="","",'Month 1'!X21)</f>
        <v/>
      </c>
      <c r="Y21" s="461" t="str">
        <f>IF('Month 1'!Y21="","",'Month 1'!Y21)</f>
        <v/>
      </c>
      <c r="Z21" s="203"/>
      <c r="AA21" s="556"/>
      <c r="AB21" s="460" t="str">
        <f>IF('Month 1'!AB21="","",'Month 1'!AB21)</f>
        <v/>
      </c>
      <c r="AC21" s="460" t="str">
        <f>IF('Month 1'!AC21="","",'Month 1'!AC21)</f>
        <v/>
      </c>
      <c r="AD21" s="460" t="str">
        <f>IF('Month 1'!AD21="","",'Month 1'!AD21)</f>
        <v/>
      </c>
      <c r="AE21" s="461" t="str">
        <f>IF('Month 1'!AE21="","",'Month 1'!AE21)</f>
        <v/>
      </c>
      <c r="AF21" s="312"/>
      <c r="AG21" s="465" t="str">
        <f>IF('Month 1'!AG21="","",'Month 1'!AG21)</f>
        <v/>
      </c>
      <c r="AH21" s="465" t="str">
        <f>IF('Month 1'!AH21="","",'Month 1'!AH21)</f>
        <v/>
      </c>
      <c r="AI21" s="465" t="str">
        <f>IF('Month 1'!AI21="","",'Month 1'!AI21)</f>
        <v/>
      </c>
      <c r="AJ21" s="466" t="str">
        <f>IF('Month 1'!AJ21="","",'Month 1'!AJ21)</f>
        <v/>
      </c>
      <c r="AK21" s="312"/>
      <c r="AL21" s="462" t="str">
        <f>IF('Month 1'!AL21="","",'Month 1'!AL21)</f>
        <v/>
      </c>
      <c r="AM21" s="462" t="str">
        <f>IF('Month 1'!AM21="","",'Month 1'!AM21)</f>
        <v/>
      </c>
      <c r="AN21" s="462" t="str">
        <f>IF('Month 1'!AN21="","",'Month 1'!AN21)</f>
        <v/>
      </c>
      <c r="AO21" s="464" t="str">
        <f>IF('Month 1'!AO21="","",'Month 1'!AO21)</f>
        <v/>
      </c>
      <c r="AP21" s="312"/>
      <c r="AQ21" s="465" t="str">
        <f>IF('Month 1'!AQ21="","",'Month 1'!AQ21)</f>
        <v/>
      </c>
      <c r="AR21" s="465" t="str">
        <f>IF('Month 1'!AR21="","",'Month 1'!AR21)</f>
        <v/>
      </c>
      <c r="AS21" s="470" t="str">
        <f>IF('Month 1'!AS21="","",'Month 1'!AS21)</f>
        <v/>
      </c>
      <c r="AT21" s="466" t="str">
        <f>IF('Month 1'!AT21="","",'Month 1'!AT21)</f>
        <v/>
      </c>
      <c r="AU21" s="312"/>
      <c r="AV21" s="465" t="str">
        <f>IF('Month 1'!AV21="","",'Month 1'!AV21)</f>
        <v/>
      </c>
      <c r="AW21" s="465" t="str">
        <f>IF('Month 1'!AW21="","",'Month 1'!AW21)</f>
        <v/>
      </c>
      <c r="AX21" s="470" t="str">
        <f>IF('Month 1'!AX21="","",'Month 1'!AX21)</f>
        <v/>
      </c>
      <c r="AY21" s="466" t="str">
        <f>IF('Month 1'!AY21="","",'Month 1'!AY21)</f>
        <v/>
      </c>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row>
    <row r="22" spans="1:80" ht="14.25" customHeight="1" thickBot="1" x14ac:dyDescent="0.3">
      <c r="A22" s="94"/>
      <c r="B22" s="21"/>
      <c r="C22" s="21"/>
      <c r="D22" s="191" t="s">
        <v>13</v>
      </c>
      <c r="E22" s="192"/>
      <c r="F22" s="193"/>
      <c r="G22" s="553" t="str">
        <f>IF('Month 1'!G22="","",'Month 1'!G22)</f>
        <v/>
      </c>
      <c r="H22" s="554" t="str">
        <f>IF('Month 1'!H22="","",'Month 1'!H22)</f>
        <v/>
      </c>
      <c r="I22" s="551" t="str">
        <f>IF('Month 1'!I22="","",'Month 1'!I22)</f>
        <v/>
      </c>
      <c r="J22" s="552" t="str">
        <f>IF('Month 1'!J22="","",'Month 1'!J22)</f>
        <v/>
      </c>
      <c r="K22" s="544"/>
      <c r="L22" s="493" t="str">
        <f>IF('Month 1'!L22="","",'Month 1'!L22)</f>
        <v/>
      </c>
      <c r="M22" s="493" t="str">
        <f>IF('Month 1'!M22="","",'Month 1'!M22)</f>
        <v/>
      </c>
      <c r="N22" s="493" t="str">
        <f>IF('Month 1'!N22="","",'Month 1'!N22)</f>
        <v/>
      </c>
      <c r="O22" s="494" t="str">
        <f>IF('Month 1'!O22="","",'Month 1'!O22)</f>
        <v/>
      </c>
      <c r="P22" s="547"/>
      <c r="Q22" s="493" t="str">
        <f>IF('Month 1'!Q22="","",'Month 1'!Q22)</f>
        <v/>
      </c>
      <c r="R22" s="493" t="str">
        <f>IF('Month 1'!R22="","",'Month 1'!R22)</f>
        <v/>
      </c>
      <c r="S22" s="493" t="str">
        <f>IF('Month 1'!S22="","",'Month 1'!S22)</f>
        <v/>
      </c>
      <c r="T22" s="494" t="str">
        <f>IF('Month 1'!T22="","",'Month 1'!T22)</f>
        <v/>
      </c>
      <c r="U22" s="547"/>
      <c r="V22" s="493" t="str">
        <f>IF('Month 1'!V22="","",'Month 1'!V22)</f>
        <v/>
      </c>
      <c r="W22" s="493" t="str">
        <f>IF('Month 1'!W22="","",'Month 1'!W22)</f>
        <v/>
      </c>
      <c r="X22" s="493" t="str">
        <f>IF('Month 1'!X22="","",'Month 1'!X22)</f>
        <v/>
      </c>
      <c r="Y22" s="494" t="str">
        <f>IF('Month 1'!Y22="","",'Month 1'!Y22)</f>
        <v/>
      </c>
      <c r="Z22" s="203"/>
      <c r="AA22" s="556"/>
      <c r="AB22" s="493" t="str">
        <f>IF('Month 1'!AB22="","",'Month 1'!AB22)</f>
        <v/>
      </c>
      <c r="AC22" s="493" t="str">
        <f>IF('Month 1'!AC22="","",'Month 1'!AC22)</f>
        <v/>
      </c>
      <c r="AD22" s="493" t="str">
        <f>IF('Month 1'!AD22="","",'Month 1'!AD22)</f>
        <v/>
      </c>
      <c r="AE22" s="494" t="str">
        <f>IF('Month 1'!AE22="","",'Month 1'!AE22)</f>
        <v/>
      </c>
      <c r="AF22" s="312"/>
      <c r="AG22" s="476" t="str">
        <f>IF('Month 1'!AG22="","",'Month 1'!AG22)</f>
        <v/>
      </c>
      <c r="AH22" s="476" t="str">
        <f>IF('Month 1'!AH22="","",'Month 1'!AH22)</f>
        <v/>
      </c>
      <c r="AI22" s="476" t="str">
        <f>IF('Month 1'!AI22="","",'Month 1'!AI22)</f>
        <v/>
      </c>
      <c r="AJ22" s="477" t="str">
        <f>IF('Month 1'!AJ22="","",'Month 1'!AJ22)</f>
        <v/>
      </c>
      <c r="AK22" s="312"/>
      <c r="AL22" s="476" t="str">
        <f>IF('Month 1'!AL22="","",'Month 1'!AL22)</f>
        <v/>
      </c>
      <c r="AM22" s="476" t="str">
        <f>IF('Month 1'!AM22="","",'Month 1'!AM22)</f>
        <v/>
      </c>
      <c r="AN22" s="476" t="str">
        <f>IF('Month 1'!AN22="","",'Month 1'!AN22)</f>
        <v/>
      </c>
      <c r="AO22" s="477" t="str">
        <f>IF('Month 1'!AO22="","",'Month 1'!AO22)</f>
        <v/>
      </c>
      <c r="AP22" s="312"/>
      <c r="AQ22" s="476" t="str">
        <f>IF('Month 1'!AQ22="","",'Month 1'!AQ22)</f>
        <v/>
      </c>
      <c r="AR22" s="476" t="str">
        <f>IF('Month 1'!AR22="","",'Month 1'!AR22)</f>
        <v/>
      </c>
      <c r="AS22" s="473" t="str">
        <f>IF('Month 1'!AS22="","",'Month 1'!AS22)</f>
        <v/>
      </c>
      <c r="AT22" s="477" t="str">
        <f>IF('Month 1'!AT22="","",'Month 1'!AT22)</f>
        <v/>
      </c>
      <c r="AU22" s="312"/>
      <c r="AV22" s="476" t="str">
        <f>IF('Month 1'!AV22="","",'Month 1'!AV22)</f>
        <v/>
      </c>
      <c r="AW22" s="476" t="str">
        <f>IF('Month 1'!AW22="","",'Month 1'!AW22)</f>
        <v/>
      </c>
      <c r="AX22" s="473" t="str">
        <f>IF('Month 1'!AX22="","",'Month 1'!AX22)</f>
        <v/>
      </c>
      <c r="AY22" s="477" t="str">
        <f>IF('Month 1'!AY22="","",'Month 1'!AY22)</f>
        <v/>
      </c>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row>
    <row r="23" spans="1:80" ht="14.25" customHeight="1" x14ac:dyDescent="0.25">
      <c r="A23" s="71" t="s">
        <v>15</v>
      </c>
      <c r="B23" s="2"/>
      <c r="C23" s="2"/>
      <c r="D23" s="190" t="s">
        <v>16</v>
      </c>
      <c r="E23" s="9"/>
      <c r="F23" s="9"/>
      <c r="G23" s="539" t="str">
        <f>IF('Month 1'!G23="","",'Month 1'!G23)</f>
        <v/>
      </c>
      <c r="H23" s="540" t="str">
        <f>IF('Month 1'!H23="","",'Month 1'!H23)</f>
        <v/>
      </c>
      <c r="I23" s="541" t="str">
        <f>IF('Month 1'!I23="","",'Month 1'!I23)</f>
        <v/>
      </c>
      <c r="J23" s="542" t="str">
        <f>IF('Month 1'!J23="","",'Month 1'!J23)</f>
        <v/>
      </c>
      <c r="K23" s="544"/>
      <c r="L23" s="460" t="str">
        <f>IF('Month 1'!L23="","",'Month 1'!L23)</f>
        <v/>
      </c>
      <c r="M23" s="460" t="str">
        <f>IF('Month 1'!M23="","",'Month 1'!M23)</f>
        <v/>
      </c>
      <c r="N23" s="491" t="str">
        <f>IF('Month 1'!N23="","",'Month 1'!N23)</f>
        <v/>
      </c>
      <c r="O23" s="492" t="str">
        <f>IF('Month 1'!O23="","",'Month 1'!O23)</f>
        <v/>
      </c>
      <c r="P23" s="547"/>
      <c r="Q23" s="460" t="str">
        <f>IF('Month 1'!Q23="","",'Month 1'!Q23)</f>
        <v/>
      </c>
      <c r="R23" s="460" t="str">
        <f>IF('Month 1'!R23="","",'Month 1'!R23)</f>
        <v/>
      </c>
      <c r="S23" s="491" t="str">
        <f>IF('Month 1'!S23="","",'Month 1'!S23)</f>
        <v/>
      </c>
      <c r="T23" s="492" t="str">
        <f>IF('Month 1'!T23="","",'Month 1'!T23)</f>
        <v/>
      </c>
      <c r="U23" s="547"/>
      <c r="V23" s="460" t="str">
        <f>IF('Month 1'!V23="","",'Month 1'!V23)</f>
        <v/>
      </c>
      <c r="W23" s="460" t="str">
        <f>IF('Month 1'!W23="","",'Month 1'!W23)</f>
        <v/>
      </c>
      <c r="X23" s="491" t="str">
        <f>IF('Month 1'!X23="","",'Month 1'!X23)</f>
        <v/>
      </c>
      <c r="Y23" s="492" t="str">
        <f>IF('Month 1'!Y23="","",'Month 1'!Y23)</f>
        <v/>
      </c>
      <c r="Z23" s="203"/>
      <c r="AA23" s="556"/>
      <c r="AB23" s="460" t="str">
        <f>IF('Month 1'!AB23="","",'Month 1'!AB23)</f>
        <v/>
      </c>
      <c r="AC23" s="460" t="str">
        <f>IF('Month 1'!AC23="","",'Month 1'!AC23)</f>
        <v/>
      </c>
      <c r="AD23" s="491" t="str">
        <f>IF('Month 1'!AD23="","",'Month 1'!AD23)</f>
        <v/>
      </c>
      <c r="AE23" s="492" t="str">
        <f>IF('Month 1'!AE23="","",'Month 1'!AE23)</f>
        <v/>
      </c>
      <c r="AF23" s="312"/>
      <c r="AG23" s="470" t="str">
        <f>IF('Month 1'!AG23="","",'Month 1'!AG23)</f>
        <v/>
      </c>
      <c r="AH23" s="486" t="str">
        <f>IF('Month 1'!AH23="","",'Month 1'!AH23)</f>
        <v/>
      </c>
      <c r="AI23" s="470" t="str">
        <f>IF('Month 1'!AI23="","",'Month 1'!AI23)</f>
        <v/>
      </c>
      <c r="AJ23" s="479" t="str">
        <f>IF('Month 1'!AJ23="","",'Month 1'!AJ23)</f>
        <v/>
      </c>
      <c r="AK23" s="312"/>
      <c r="AL23" s="470" t="str">
        <f>IF('Month 1'!AL23="","",'Month 1'!AL23)</f>
        <v/>
      </c>
      <c r="AM23" s="486" t="str">
        <f>IF('Month 1'!AM23="","",'Month 1'!AM23)</f>
        <v/>
      </c>
      <c r="AN23" s="470" t="str">
        <f>IF('Month 1'!AN23="","",'Month 1'!AN23)</f>
        <v/>
      </c>
      <c r="AO23" s="479" t="str">
        <f>IF('Month 1'!AO23="","",'Month 1'!AO23)</f>
        <v/>
      </c>
      <c r="AP23" s="312"/>
      <c r="AQ23" s="465" t="str">
        <f>IF('Month 1'!AQ23="","",'Month 1'!AQ23)</f>
        <v/>
      </c>
      <c r="AR23" s="465" t="str">
        <f>IF('Month 1'!AR23="","",'Month 1'!AR23)</f>
        <v/>
      </c>
      <c r="AS23" s="470" t="str">
        <f>IF('Month 1'!AS23="","",'Month 1'!AS23)</f>
        <v/>
      </c>
      <c r="AT23" s="479" t="str">
        <f>IF('Month 1'!AT23="","",'Month 1'!AT23)</f>
        <v/>
      </c>
      <c r="AU23" s="312"/>
      <c r="AV23" s="465" t="str">
        <f>IF('Month 1'!AV23="","",'Month 1'!AV23)</f>
        <v/>
      </c>
      <c r="AW23" s="465" t="str">
        <f>IF('Month 1'!AW23="","",'Month 1'!AW23)</f>
        <v/>
      </c>
      <c r="AX23" s="470" t="str">
        <f>IF('Month 1'!AX23="","",'Month 1'!AX23)</f>
        <v/>
      </c>
      <c r="AY23" s="479" t="str">
        <f>IF('Month 1'!AY23="","",'Month 1'!AY23)</f>
        <v/>
      </c>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8"/>
      <c r="BW23" s="138"/>
      <c r="BX23" s="135"/>
      <c r="BY23" s="135"/>
      <c r="BZ23" s="135"/>
      <c r="CA23" s="135"/>
      <c r="CB23" s="135"/>
    </row>
    <row r="24" spans="1:80" ht="15" customHeight="1" x14ac:dyDescent="0.25">
      <c r="A24" s="71" t="s">
        <v>17</v>
      </c>
      <c r="B24" s="2"/>
      <c r="C24" s="2"/>
      <c r="D24" s="6" t="s">
        <v>18</v>
      </c>
      <c r="E24" s="7"/>
      <c r="F24" s="7"/>
      <c r="G24" s="535" t="str">
        <f>IF('Month 1'!G24="","",'Month 1'!G24)</f>
        <v/>
      </c>
      <c r="H24" s="536" t="str">
        <f>IF('Month 1'!H24="","",'Month 1'!H24)</f>
        <v/>
      </c>
      <c r="I24" s="529" t="str">
        <f>IF('Month 1'!I24="","",'Month 1'!I24)</f>
        <v/>
      </c>
      <c r="J24" s="530" t="str">
        <f>IF('Month 1'!J24="","",'Month 1'!J24)</f>
        <v/>
      </c>
      <c r="K24" s="544"/>
      <c r="L24" s="445" t="str">
        <f>IF('Month 1'!L24="","",'Month 1'!L24)</f>
        <v/>
      </c>
      <c r="M24" s="445" t="str">
        <f>IF('Month 1'!M24="","",'Month 1'!M24)</f>
        <v/>
      </c>
      <c r="N24" s="497" t="str">
        <f>IF('Month 1'!N24="","",'Month 1'!N24)</f>
        <v/>
      </c>
      <c r="O24" s="498" t="str">
        <f>IF('Month 1'!O24="","",'Month 1'!O24)</f>
        <v/>
      </c>
      <c r="P24" s="547"/>
      <c r="Q24" s="445" t="str">
        <f>IF('Month 1'!Q24="","",'Month 1'!Q24)</f>
        <v/>
      </c>
      <c r="R24" s="445" t="str">
        <f>IF('Month 1'!R24="","",'Month 1'!R24)</f>
        <v/>
      </c>
      <c r="S24" s="497" t="str">
        <f>IF('Month 1'!S24="","",'Month 1'!S24)</f>
        <v/>
      </c>
      <c r="T24" s="498" t="str">
        <f>IF('Month 1'!T24="","",'Month 1'!T24)</f>
        <v/>
      </c>
      <c r="U24" s="547"/>
      <c r="V24" s="445" t="str">
        <f>IF('Month 1'!V24="","",'Month 1'!V24)</f>
        <v/>
      </c>
      <c r="W24" s="445" t="str">
        <f>IF('Month 1'!W24="","",'Month 1'!W24)</f>
        <v/>
      </c>
      <c r="X24" s="497" t="str">
        <f>IF('Month 1'!X24="","",'Month 1'!X24)</f>
        <v/>
      </c>
      <c r="Y24" s="498" t="str">
        <f>IF('Month 1'!Y24="","",'Month 1'!Y24)</f>
        <v/>
      </c>
      <c r="Z24" s="203"/>
      <c r="AA24" s="556"/>
      <c r="AB24" s="445" t="str">
        <f>IF('Month 1'!AB24="","",'Month 1'!AB24)</f>
        <v/>
      </c>
      <c r="AC24" s="445" t="str">
        <f>IF('Month 1'!AC24="","",'Month 1'!AC24)</f>
        <v/>
      </c>
      <c r="AD24" s="497" t="str">
        <f>IF('Month 1'!AD24="","",'Month 1'!AD24)</f>
        <v/>
      </c>
      <c r="AE24" s="498" t="str">
        <f>IF('Month 1'!AE24="","",'Month 1'!AE24)</f>
        <v/>
      </c>
      <c r="AF24" s="312"/>
      <c r="AG24" s="480" t="str">
        <f>IF('Month 1'!AG24="","",'Month 1'!AG24)</f>
        <v/>
      </c>
      <c r="AH24" s="502" t="str">
        <f>IF('Month 1'!AH24="","",'Month 1'!AH24)</f>
        <v/>
      </c>
      <c r="AI24" s="480" t="str">
        <f>IF('Month 1'!AI24="","",'Month 1'!AI24)</f>
        <v/>
      </c>
      <c r="AJ24" s="481" t="str">
        <f>IF('Month 1'!AJ24="","",'Month 1'!AJ24)</f>
        <v/>
      </c>
      <c r="AK24" s="312"/>
      <c r="AL24" s="480" t="str">
        <f>IF('Month 1'!AL24="","",'Month 1'!AL24)</f>
        <v/>
      </c>
      <c r="AM24" s="502" t="str">
        <f>IF('Month 1'!AM24="","",'Month 1'!AM24)</f>
        <v/>
      </c>
      <c r="AN24" s="480" t="str">
        <f>IF('Month 1'!AN24="","",'Month 1'!AN24)</f>
        <v/>
      </c>
      <c r="AO24" s="481" t="str">
        <f>IF('Month 1'!AO24="","",'Month 1'!AO24)</f>
        <v/>
      </c>
      <c r="AP24" s="312"/>
      <c r="AQ24" s="453" t="str">
        <f>IF('Month 1'!AQ24="","",'Month 1'!AQ24)</f>
        <v/>
      </c>
      <c r="AR24" s="453" t="str">
        <f>IF('Month 1'!AR24="","",'Month 1'!AR24)</f>
        <v/>
      </c>
      <c r="AS24" s="480" t="str">
        <f>IF('Month 1'!AS24="","",'Month 1'!AS24)</f>
        <v/>
      </c>
      <c r="AT24" s="481" t="str">
        <f>IF('Month 1'!AT24="","",'Month 1'!AT24)</f>
        <v/>
      </c>
      <c r="AU24" s="312"/>
      <c r="AV24" s="453" t="str">
        <f>IF('Month 1'!AV24="","",'Month 1'!AV24)</f>
        <v/>
      </c>
      <c r="AW24" s="453" t="str">
        <f>IF('Month 1'!AW24="","",'Month 1'!AW24)</f>
        <v/>
      </c>
      <c r="AX24" s="480" t="str">
        <f>IF('Month 1'!AX24="","",'Month 1'!AX24)</f>
        <v/>
      </c>
      <c r="AY24" s="481" t="str">
        <f>IF('Month 1'!AY24="","",'Month 1'!AY24)</f>
        <v/>
      </c>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8"/>
      <c r="BW24" s="138"/>
      <c r="BX24" s="135"/>
      <c r="BY24" s="135"/>
      <c r="BZ24" s="135"/>
      <c r="CA24" s="135"/>
      <c r="CB24" s="135"/>
    </row>
    <row r="25" spans="1:80" ht="14.25" customHeight="1" thickBot="1" x14ac:dyDescent="0.3">
      <c r="A25" s="94"/>
      <c r="B25" s="21"/>
      <c r="C25" s="21"/>
      <c r="D25" s="63" t="s">
        <v>19</v>
      </c>
      <c r="E25" s="21"/>
      <c r="F25" s="64"/>
      <c r="G25" s="562" t="str">
        <f>IF('Month 1'!G25="","",'Month 1'!G25)</f>
        <v/>
      </c>
      <c r="H25" s="563" t="str">
        <f>IF('Month 1'!H25="","",'Month 1'!H25)</f>
        <v/>
      </c>
      <c r="I25" s="551" t="str">
        <f>IF('Month 1'!I25="","",'Month 1'!I25)</f>
        <v/>
      </c>
      <c r="J25" s="552" t="str">
        <f>IF('Month 1'!J25="","",'Month 1'!J25)</f>
        <v/>
      </c>
      <c r="K25" s="544"/>
      <c r="L25" s="445" t="str">
        <f>IF('Month 1'!L25="","",'Month 1'!L25)</f>
        <v/>
      </c>
      <c r="M25" s="445" t="str">
        <f>IF('Month 1'!M25="","",'Month 1'!M25)</f>
        <v/>
      </c>
      <c r="N25" s="497" t="str">
        <f>IF('Month 1'!N25="","",'Month 1'!N25)</f>
        <v/>
      </c>
      <c r="O25" s="498" t="str">
        <f>IF('Month 1'!O25="","",'Month 1'!O25)</f>
        <v/>
      </c>
      <c r="P25" s="547"/>
      <c r="Q25" s="445" t="str">
        <f>IF('Month 1'!Q25="","",'Month 1'!Q25)</f>
        <v/>
      </c>
      <c r="R25" s="445" t="str">
        <f>IF('Month 1'!R25="","",'Month 1'!R25)</f>
        <v/>
      </c>
      <c r="S25" s="497" t="str">
        <f>IF('Month 1'!S25="","",'Month 1'!S25)</f>
        <v/>
      </c>
      <c r="T25" s="498" t="str">
        <f>IF('Month 1'!T25="","",'Month 1'!T25)</f>
        <v/>
      </c>
      <c r="U25" s="547"/>
      <c r="V25" s="445" t="str">
        <f>IF('Month 1'!V25="","",'Month 1'!V25)</f>
        <v/>
      </c>
      <c r="W25" s="445" t="str">
        <f>IF('Month 1'!W25="","",'Month 1'!W25)</f>
        <v/>
      </c>
      <c r="X25" s="497" t="str">
        <f>IF('Month 1'!X25="","",'Month 1'!X25)</f>
        <v/>
      </c>
      <c r="Y25" s="498" t="str">
        <f>IF('Month 1'!Y25="","",'Month 1'!Y25)</f>
        <v/>
      </c>
      <c r="Z25" s="203"/>
      <c r="AA25" s="556"/>
      <c r="AB25" s="445" t="str">
        <f>IF('Month 1'!AB25="","",'Month 1'!AB25)</f>
        <v/>
      </c>
      <c r="AC25" s="445" t="str">
        <f>IF('Month 1'!AC25="","",'Month 1'!AC25)</f>
        <v/>
      </c>
      <c r="AD25" s="497" t="str">
        <f>IF('Month 1'!AD25="","",'Month 1'!AD25)</f>
        <v/>
      </c>
      <c r="AE25" s="498" t="str">
        <f>IF('Month 1'!AE25="","",'Month 1'!AE25)</f>
        <v/>
      </c>
      <c r="AF25" s="312"/>
      <c r="AG25" s="480" t="str">
        <f>IF('Month 1'!AG25="","",'Month 1'!AG25)</f>
        <v/>
      </c>
      <c r="AH25" s="502" t="str">
        <f>IF('Month 1'!AH25="","",'Month 1'!AH25)</f>
        <v/>
      </c>
      <c r="AI25" s="480" t="str">
        <f>IF('Month 1'!AI25="","",'Month 1'!AI25)</f>
        <v/>
      </c>
      <c r="AJ25" s="481" t="str">
        <f>IF('Month 1'!AJ25="","",'Month 1'!AJ25)</f>
        <v/>
      </c>
      <c r="AK25" s="312"/>
      <c r="AL25" s="480" t="str">
        <f>IF('Month 1'!AL25="","",'Month 1'!AL25)</f>
        <v/>
      </c>
      <c r="AM25" s="502" t="str">
        <f>IF('Month 1'!AM25="","",'Month 1'!AM25)</f>
        <v/>
      </c>
      <c r="AN25" s="480" t="str">
        <f>IF('Month 1'!AN25="","",'Month 1'!AN25)</f>
        <v/>
      </c>
      <c r="AO25" s="481" t="str">
        <f>IF('Month 1'!AO25="","",'Month 1'!AO25)</f>
        <v/>
      </c>
      <c r="AP25" s="312"/>
      <c r="AQ25" s="453" t="str">
        <f>IF('Month 1'!AQ25="","",'Month 1'!AQ25)</f>
        <v/>
      </c>
      <c r="AR25" s="453" t="str">
        <f>IF('Month 1'!AR25="","",'Month 1'!AR25)</f>
        <v/>
      </c>
      <c r="AS25" s="480" t="str">
        <f>IF('Month 1'!AS25="","",'Month 1'!AS25)</f>
        <v/>
      </c>
      <c r="AT25" s="481" t="str">
        <f>IF('Month 1'!AT25="","",'Month 1'!AT25)</f>
        <v/>
      </c>
      <c r="AU25" s="312"/>
      <c r="AV25" s="453" t="str">
        <f>IF('Month 1'!AV25="","",'Month 1'!AV25)</f>
        <v/>
      </c>
      <c r="AW25" s="453" t="str">
        <f>IF('Month 1'!AW25="","",'Month 1'!AW25)</f>
        <v/>
      </c>
      <c r="AX25" s="480" t="str">
        <f>IF('Month 1'!AX25="","",'Month 1'!AX25)</f>
        <v/>
      </c>
      <c r="AY25" s="481" t="str">
        <f>IF('Month 1'!AY25="","",'Month 1'!AY25)</f>
        <v/>
      </c>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8"/>
      <c r="BW25" s="138"/>
      <c r="BX25" s="135"/>
      <c r="BY25" s="135"/>
      <c r="BZ25" s="135"/>
      <c r="CA25" s="135"/>
      <c r="CB25" s="135"/>
    </row>
    <row r="26" spans="1:80" ht="12.75" customHeight="1" thickBot="1" x14ac:dyDescent="0.3">
      <c r="A26" s="72" t="str">
        <f>CONCATENATE($V$13,W13,"/",1,"/",X13,Y13)</f>
        <v>03/1/23</v>
      </c>
      <c r="B26" s="73">
        <f>(+V13+W13)*X13+Y13</f>
        <v>9</v>
      </c>
      <c r="C26" s="93"/>
      <c r="D26" s="93"/>
      <c r="E26" s="290" t="s">
        <v>32</v>
      </c>
      <c r="F26" s="291"/>
      <c r="G26" s="560" t="s">
        <v>20</v>
      </c>
      <c r="H26" s="561"/>
      <c r="I26" s="74" t="s">
        <v>30</v>
      </c>
      <c r="J26" s="149" t="s">
        <v>31</v>
      </c>
      <c r="K26" s="545"/>
      <c r="L26" s="441" t="s">
        <v>21</v>
      </c>
      <c r="M26" s="441"/>
      <c r="N26" s="441" t="s">
        <v>64</v>
      </c>
      <c r="O26" s="442"/>
      <c r="P26" s="548"/>
      <c r="Q26" s="441" t="s">
        <v>21</v>
      </c>
      <c r="R26" s="441"/>
      <c r="S26" s="441" t="s">
        <v>64</v>
      </c>
      <c r="T26" s="442"/>
      <c r="U26" s="548"/>
      <c r="V26" s="503" t="s">
        <v>21</v>
      </c>
      <c r="W26" s="504"/>
      <c r="X26" s="503" t="s">
        <v>64</v>
      </c>
      <c r="Y26" s="505"/>
      <c r="Z26" s="204"/>
      <c r="AA26" s="557"/>
      <c r="AB26" s="508" t="s">
        <v>21</v>
      </c>
      <c r="AC26" s="509"/>
      <c r="AD26" s="508" t="s">
        <v>64</v>
      </c>
      <c r="AE26" s="510"/>
      <c r="AF26" s="313"/>
      <c r="AG26" s="503" t="s">
        <v>21</v>
      </c>
      <c r="AH26" s="504"/>
      <c r="AI26" s="503" t="s">
        <v>64</v>
      </c>
      <c r="AJ26" s="505"/>
      <c r="AK26" s="313"/>
      <c r="AL26" s="503" t="s">
        <v>21</v>
      </c>
      <c r="AM26" s="504"/>
      <c r="AN26" s="503" t="s">
        <v>64</v>
      </c>
      <c r="AO26" s="505"/>
      <c r="AP26" s="313"/>
      <c r="AQ26" s="441" t="s">
        <v>21</v>
      </c>
      <c r="AR26" s="441"/>
      <c r="AS26" s="503" t="s">
        <v>64</v>
      </c>
      <c r="AT26" s="505"/>
      <c r="AU26" s="313"/>
      <c r="AV26" s="508" t="s">
        <v>21</v>
      </c>
      <c r="AW26" s="509"/>
      <c r="AX26" s="503" t="s">
        <v>64</v>
      </c>
      <c r="AY26" s="505"/>
      <c r="AZ26" s="138"/>
      <c r="BA26" s="138"/>
      <c r="BB26" s="138"/>
      <c r="BC26" s="138"/>
      <c r="BD26" s="135"/>
      <c r="BE26" s="138"/>
      <c r="BF26" s="138"/>
      <c r="BG26" s="138"/>
      <c r="BH26" s="138"/>
      <c r="BI26" s="135"/>
      <c r="BJ26" s="138"/>
      <c r="BK26" s="138"/>
      <c r="BL26" s="138"/>
      <c r="BM26" s="138"/>
      <c r="BN26" s="135"/>
      <c r="BO26" s="138"/>
      <c r="BP26" s="138"/>
      <c r="BQ26" s="138"/>
      <c r="BR26" s="138"/>
      <c r="BS26" s="135"/>
      <c r="BT26" s="138"/>
      <c r="BU26" s="138"/>
      <c r="BV26" s="138"/>
      <c r="BW26" s="138"/>
      <c r="BX26" s="135"/>
      <c r="BY26" s="138"/>
      <c r="BZ26" s="138"/>
      <c r="CA26" s="138"/>
      <c r="CB26" s="138"/>
    </row>
    <row r="27" spans="1:80" ht="14.25" customHeight="1" x14ac:dyDescent="0.2">
      <c r="A27" s="142"/>
      <c r="B27" s="92"/>
      <c r="C27" s="92"/>
      <c r="D27" s="92"/>
      <c r="E27" s="9" t="str">
        <f>IF(+B$26&gt;0,TEXT(A$26 + F27-1,"DDD"),"")</f>
        <v>Wed</v>
      </c>
      <c r="F27" s="9">
        <v>1</v>
      </c>
      <c r="G27" s="265"/>
      <c r="H27" s="266"/>
      <c r="I27" s="54"/>
      <c r="J27" s="55"/>
      <c r="K27" s="61"/>
      <c r="L27" s="267"/>
      <c r="M27" s="268"/>
      <c r="N27" s="252" t="str">
        <f ca="1">IF(OR(CELL("type",L27)="L",CELL("type",$G27)="L"),"",IF(L27*$G27=0,"",$G27*L27*8.345))</f>
        <v/>
      </c>
      <c r="O27" s="254"/>
      <c r="P27" s="61"/>
      <c r="Q27" s="267"/>
      <c r="R27" s="268"/>
      <c r="S27" s="252" t="str">
        <f ca="1">IF(OR(CELL("type",Q27)="L",CELL("type",$G27)="L"),"",IF(Q27*$G27=0,"",$G27*Q27*8.345))</f>
        <v/>
      </c>
      <c r="T27" s="254"/>
      <c r="U27" s="61"/>
      <c r="V27" s="267"/>
      <c r="W27" s="268"/>
      <c r="X27" s="566" t="str">
        <f ca="1">IF(OR(CELL("type",V27)="L",CELL("type",$G27)="L"),"",IF(V27*$G27=0,"",$G27*V27*8.345))</f>
        <v/>
      </c>
      <c r="Y27" s="256"/>
      <c r="Z27" s="205">
        <f>F27</f>
        <v>1</v>
      </c>
      <c r="AA27" s="61"/>
      <c r="AB27" s="267"/>
      <c r="AC27" s="268"/>
      <c r="AD27" s="252" t="str">
        <f ca="1">IF(OR(CELL("type",AB27)="L",CELL("type",$G27)="L"),"",IF(AB27*$G27=0,"",$G27*AB27*8.345))</f>
        <v/>
      </c>
      <c r="AE27" s="254"/>
      <c r="AF27" s="61"/>
      <c r="AG27" s="267"/>
      <c r="AH27" s="268"/>
      <c r="AI27" s="252" t="str">
        <f ca="1">IF(OR(CELL("type",AG27)="L",CELL("type",$G27)="L"),"",IF(AG27*$G27=0,"",$G27*AG27*8.345))</f>
        <v/>
      </c>
      <c r="AJ27" s="254"/>
      <c r="AK27" s="61"/>
      <c r="AL27" s="267"/>
      <c r="AM27" s="268"/>
      <c r="AN27" s="252" t="str">
        <f ca="1">IF(OR(CELL("type",AL27)="L",CELL("type",$G27)="L"),"",IF(AL27*$G27=0,"",$G27*AL27*8.345))</f>
        <v/>
      </c>
      <c r="AO27" s="254"/>
      <c r="AP27" s="61"/>
      <c r="AQ27" s="267"/>
      <c r="AR27" s="268"/>
      <c r="AS27" s="252" t="str">
        <f ca="1">IF(OR(CELL("type",AQ27)="L",CELL("type",$G27)="L"),"",IF(AQ27*$G27=0,"",$G27*AQ27*8.345))</f>
        <v/>
      </c>
      <c r="AT27" s="254"/>
      <c r="AU27" s="61"/>
      <c r="AV27" s="267"/>
      <c r="AW27" s="268"/>
      <c r="AX27" s="252" t="str">
        <f ca="1">IF(OR(CELL("type",AV27)="L",CELL("type",$G27)="L"),"",IF(AV27*$G27=0,"",$G27*AV27*8.345))</f>
        <v/>
      </c>
      <c r="AY27" s="254"/>
      <c r="AZ27" s="136"/>
      <c r="BA27" s="136"/>
      <c r="BB27" s="136"/>
      <c r="BC27" s="136"/>
      <c r="BD27" s="136"/>
      <c r="BE27" s="136"/>
      <c r="BF27" s="136"/>
      <c r="BI27" s="136"/>
      <c r="BJ27" s="136"/>
      <c r="BK27" s="136"/>
      <c r="BN27" s="136"/>
      <c r="BO27" s="136"/>
      <c r="BP27" s="136"/>
      <c r="BS27" s="136"/>
      <c r="BT27" s="136"/>
      <c r="BU27" s="136"/>
      <c r="BX27" s="136"/>
      <c r="BY27" s="135"/>
      <c r="BZ27" s="135"/>
    </row>
    <row r="28" spans="1:80" ht="13.5" customHeight="1" x14ac:dyDescent="0.2">
      <c r="A28" s="69"/>
      <c r="B28" s="7"/>
      <c r="C28" s="7"/>
      <c r="D28" s="7" t="s">
        <v>1</v>
      </c>
      <c r="E28" s="7" t="str">
        <f t="shared" ref="E28:E54" si="1">IF(+B$26&gt;0,TEXT(A$26 + F28-1,"DDD"),"")</f>
        <v>Thu</v>
      </c>
      <c r="F28" s="144">
        <v>2</v>
      </c>
      <c r="G28" s="265"/>
      <c r="H28" s="266"/>
      <c r="I28" s="47"/>
      <c r="J28" s="50"/>
      <c r="K28" s="51"/>
      <c r="L28" s="267"/>
      <c r="M28" s="268"/>
      <c r="N28" s="228" t="str">
        <f ca="1">IF(OR(CELL("type",L28)="L",CELL("type",$G28)="L"),"",IF(L28*$G28=0,"",$G28*L28*8.345))</f>
        <v/>
      </c>
      <c r="O28" s="225"/>
      <c r="P28" s="51"/>
      <c r="Q28" s="267"/>
      <c r="R28" s="268"/>
      <c r="S28" s="228" t="str">
        <f ca="1">IF(OR(CELL("type",Q28)="L",CELL("type",$G28)="L"),"",IF(Q28*$G28=0,"",$G28*Q28*8.345))</f>
        <v/>
      </c>
      <c r="T28" s="225"/>
      <c r="U28" s="51"/>
      <c r="V28" s="267"/>
      <c r="W28" s="268"/>
      <c r="X28" s="228" t="str">
        <f ca="1">IF(OR(CELL("type",V28)="L",CELL("type",$G28)="L"),"",IF(V28*$G28=0,"",$G28*V28*8.345))</f>
        <v/>
      </c>
      <c r="Y28" s="225"/>
      <c r="Z28" s="205">
        <f t="shared" ref="Z28:Z57" si="2">F28</f>
        <v>2</v>
      </c>
      <c r="AA28" s="51"/>
      <c r="AB28" s="267"/>
      <c r="AC28" s="268"/>
      <c r="AD28" s="228" t="str">
        <f ca="1">IF(OR(CELL("type",AB28)="L",CELL("type",$G28)="L"),"",IF(AB28*$G28=0,"",$G28*AB28*8.345))</f>
        <v/>
      </c>
      <c r="AE28" s="225"/>
      <c r="AF28" s="51"/>
      <c r="AG28" s="267"/>
      <c r="AH28" s="268"/>
      <c r="AI28" s="228" t="str">
        <f ca="1">IF(OR(CELL("type",AG28)="L",CELL("type",$G28)="L"),"",IF(AG28*$G28=0,"",$G28*AG28*8.345))</f>
        <v/>
      </c>
      <c r="AJ28" s="225"/>
      <c r="AK28" s="51"/>
      <c r="AL28" s="267"/>
      <c r="AM28" s="268"/>
      <c r="AN28" s="228" t="str">
        <f ca="1">IF(OR(CELL("type",AL28)="L",CELL("type",$G28)="L"),"",IF(AL28*$G28=0,"",$G28*AL28*8.345))</f>
        <v/>
      </c>
      <c r="AO28" s="225"/>
      <c r="AP28" s="51"/>
      <c r="AQ28" s="267"/>
      <c r="AR28" s="268"/>
      <c r="AS28" s="228" t="str">
        <f ca="1">IF(OR(CELL("type",AQ28)="L",CELL("type",$G28)="L"),"",IF(AQ28*$G28=0,"",$G28*AQ28*8.345))</f>
        <v/>
      </c>
      <c r="AT28" s="225"/>
      <c r="AU28" s="51"/>
      <c r="AV28" s="267"/>
      <c r="AW28" s="268"/>
      <c r="AX28" s="228" t="str">
        <f ca="1">IF(OR(CELL("type",AV28)="L",CELL("type",$G28)="L"),"",IF(AV28*$G28=0,"",$G28*AV28*8.345))</f>
        <v/>
      </c>
      <c r="AY28" s="225"/>
      <c r="AZ28" s="136"/>
      <c r="BA28" s="136"/>
      <c r="BB28" s="136"/>
      <c r="BC28" s="136"/>
      <c r="BD28" s="136"/>
      <c r="BE28" s="136"/>
      <c r="BF28" s="136"/>
      <c r="BI28" s="136"/>
      <c r="BJ28" s="136"/>
      <c r="BK28" s="136"/>
      <c r="BN28" s="136"/>
      <c r="BO28" s="136"/>
      <c r="BP28" s="136"/>
      <c r="BS28" s="136"/>
      <c r="BT28" s="136"/>
      <c r="BU28" s="136"/>
      <c r="BX28" s="136"/>
      <c r="BY28" s="135"/>
      <c r="BZ28" s="135"/>
    </row>
    <row r="29" spans="1:80" ht="13.5" customHeight="1" x14ac:dyDescent="0.2">
      <c r="A29" s="143"/>
      <c r="B29" s="7"/>
      <c r="C29" s="7"/>
      <c r="D29" s="7" t="s">
        <v>1</v>
      </c>
      <c r="E29" s="7" t="str">
        <f t="shared" si="1"/>
        <v>Fri</v>
      </c>
      <c r="F29" s="7">
        <v>3</v>
      </c>
      <c r="G29" s="265"/>
      <c r="H29" s="266"/>
      <c r="I29" s="47"/>
      <c r="J29" s="50"/>
      <c r="K29" s="51"/>
      <c r="L29" s="267"/>
      <c r="M29" s="268"/>
      <c r="N29" s="228" t="str">
        <f t="shared" ref="N29:N57" ca="1" si="3">IF(OR(CELL("type",L29)="L",CELL("type",$G29)="L"),"",IF(L29*$G29=0,"",$G29*L29*8.345))</f>
        <v/>
      </c>
      <c r="O29" s="225"/>
      <c r="P29" s="51"/>
      <c r="Q29" s="267"/>
      <c r="R29" s="268"/>
      <c r="S29" s="228" t="str">
        <f t="shared" ref="S29:S57" ca="1" si="4">IF(OR(CELL("type",Q29)="L",CELL("type",$G29)="L"),"",IF(Q29*$G29=0,"",$G29*Q29*8.345))</f>
        <v/>
      </c>
      <c r="T29" s="225"/>
      <c r="U29" s="51"/>
      <c r="V29" s="267"/>
      <c r="W29" s="268"/>
      <c r="X29" s="228" t="str">
        <f t="shared" ref="X29:X57" ca="1" si="5">IF(OR(CELL("type",V29)="L",CELL("type",$G29)="L"),"",IF(V29*$G29=0,"",$G29*V29*8.345))</f>
        <v/>
      </c>
      <c r="Y29" s="225"/>
      <c r="Z29" s="205">
        <f t="shared" si="2"/>
        <v>3</v>
      </c>
      <c r="AA29" s="51"/>
      <c r="AB29" s="267"/>
      <c r="AC29" s="268"/>
      <c r="AD29" s="228" t="str">
        <f t="shared" ref="AD29:AD57" ca="1" si="6">IF(OR(CELL("type",AB29)="L",CELL("type",$G29)="L"),"",IF(AB29*$G29=0,"",$G29*AB29*8.345))</f>
        <v/>
      </c>
      <c r="AE29" s="225"/>
      <c r="AF29" s="51"/>
      <c r="AG29" s="267"/>
      <c r="AH29" s="268"/>
      <c r="AI29" s="228" t="str">
        <f t="shared" ref="AI29:AI57" ca="1" si="7">IF(OR(CELL("type",AG29)="L",CELL("type",$G29)="L"),"",IF(AG29*$G29=0,"",$G29*AG29*8.345))</f>
        <v/>
      </c>
      <c r="AJ29" s="225"/>
      <c r="AK29" s="51"/>
      <c r="AL29" s="267"/>
      <c r="AM29" s="268"/>
      <c r="AN29" s="228" t="str">
        <f t="shared" ref="AN29:AN57" ca="1" si="8">IF(OR(CELL("type",AL29)="L",CELL("type",$G29)="L"),"",IF(AL29*$G29=0,"",$G29*AL29*8.345))</f>
        <v/>
      </c>
      <c r="AO29" s="225"/>
      <c r="AP29" s="51"/>
      <c r="AQ29" s="267"/>
      <c r="AR29" s="268"/>
      <c r="AS29" s="228" t="str">
        <f t="shared" ref="AS29:AS57" ca="1" si="9">IF(OR(CELL("type",AQ29)="L",CELL("type",$G29)="L"),"",IF(AQ29*$G29=0,"",$G29*AQ29*8.345))</f>
        <v/>
      </c>
      <c r="AT29" s="225"/>
      <c r="AU29" s="51"/>
      <c r="AV29" s="267"/>
      <c r="AW29" s="268"/>
      <c r="AX29" s="228" t="str">
        <f t="shared" ref="AX29:AX57" ca="1" si="10">IF(OR(CELL("type",AV29)="L",CELL("type",$G29)="L"),"",IF(AV29*$G29=0,"",$G29*AV29*8.345))</f>
        <v/>
      </c>
      <c r="AY29" s="225"/>
      <c r="AZ29" s="136"/>
      <c r="BA29" s="136"/>
      <c r="BB29" s="136"/>
      <c r="BC29" s="136"/>
      <c r="BD29" s="136"/>
      <c r="BE29" s="136"/>
      <c r="BF29" s="136"/>
      <c r="BI29" s="136"/>
      <c r="BJ29" s="136"/>
      <c r="BK29" s="136"/>
      <c r="BN29" s="136"/>
      <c r="BO29" s="136"/>
      <c r="BP29" s="136"/>
      <c r="BS29" s="136"/>
      <c r="BT29" s="136"/>
      <c r="BU29" s="136"/>
      <c r="BX29" s="136"/>
      <c r="BY29" s="135"/>
      <c r="BZ29" s="135"/>
    </row>
    <row r="30" spans="1:80" ht="14.25" customHeight="1" x14ac:dyDescent="0.2">
      <c r="A30" s="69"/>
      <c r="B30" s="7"/>
      <c r="C30" s="7"/>
      <c r="D30" s="7" t="s">
        <v>1</v>
      </c>
      <c r="E30" s="7" t="str">
        <f t="shared" si="1"/>
        <v>Sat</v>
      </c>
      <c r="F30" s="7">
        <v>4</v>
      </c>
      <c r="G30" s="265"/>
      <c r="H30" s="266"/>
      <c r="I30" s="47"/>
      <c r="J30" s="50"/>
      <c r="K30" s="51"/>
      <c r="L30" s="267"/>
      <c r="M30" s="268"/>
      <c r="N30" s="228" t="str">
        <f t="shared" ca="1" si="3"/>
        <v/>
      </c>
      <c r="O30" s="225"/>
      <c r="P30" s="51"/>
      <c r="Q30" s="267"/>
      <c r="R30" s="268"/>
      <c r="S30" s="228" t="str">
        <f t="shared" ca="1" si="4"/>
        <v/>
      </c>
      <c r="T30" s="225"/>
      <c r="U30" s="51"/>
      <c r="V30" s="267"/>
      <c r="W30" s="268"/>
      <c r="X30" s="228" t="str">
        <f t="shared" ca="1" si="5"/>
        <v/>
      </c>
      <c r="Y30" s="225"/>
      <c r="Z30" s="205">
        <f t="shared" si="2"/>
        <v>4</v>
      </c>
      <c r="AA30" s="51"/>
      <c r="AB30" s="267"/>
      <c r="AC30" s="268"/>
      <c r="AD30" s="228" t="str">
        <f t="shared" ca="1" si="6"/>
        <v/>
      </c>
      <c r="AE30" s="225"/>
      <c r="AF30" s="51"/>
      <c r="AG30" s="267"/>
      <c r="AH30" s="268"/>
      <c r="AI30" s="228" t="str">
        <f t="shared" ca="1" si="7"/>
        <v/>
      </c>
      <c r="AJ30" s="225"/>
      <c r="AK30" s="51"/>
      <c r="AL30" s="267"/>
      <c r="AM30" s="268"/>
      <c r="AN30" s="228" t="str">
        <f t="shared" ca="1" si="8"/>
        <v/>
      </c>
      <c r="AO30" s="225"/>
      <c r="AP30" s="51"/>
      <c r="AQ30" s="267"/>
      <c r="AR30" s="268"/>
      <c r="AS30" s="228" t="str">
        <f t="shared" ca="1" si="9"/>
        <v/>
      </c>
      <c r="AT30" s="225"/>
      <c r="AU30" s="51"/>
      <c r="AV30" s="267"/>
      <c r="AW30" s="268"/>
      <c r="AX30" s="228" t="str">
        <f t="shared" ca="1" si="10"/>
        <v/>
      </c>
      <c r="AY30" s="225"/>
      <c r="AZ30" s="136"/>
      <c r="BA30" s="136"/>
      <c r="BB30" s="136"/>
      <c r="BC30" s="136"/>
      <c r="BD30" s="136"/>
      <c r="BE30" s="136"/>
      <c r="BF30" s="136"/>
      <c r="BI30" s="136"/>
      <c r="BJ30" s="136"/>
      <c r="BK30" s="136"/>
      <c r="BN30" s="136"/>
      <c r="BO30" s="136"/>
      <c r="BP30" s="136"/>
      <c r="BS30" s="136"/>
      <c r="BT30" s="136"/>
      <c r="BU30" s="136"/>
      <c r="BX30" s="136"/>
      <c r="BY30" s="135"/>
      <c r="BZ30" s="135"/>
    </row>
    <row r="31" spans="1:80" ht="12.75" customHeight="1" x14ac:dyDescent="0.2">
      <c r="A31" s="69"/>
      <c r="B31" s="7"/>
      <c r="C31" s="7"/>
      <c r="D31" s="7" t="s">
        <v>1</v>
      </c>
      <c r="E31" s="7" t="str">
        <f t="shared" si="1"/>
        <v>Sun</v>
      </c>
      <c r="F31" s="7">
        <v>5</v>
      </c>
      <c r="G31" s="265"/>
      <c r="H31" s="266"/>
      <c r="I31" s="47"/>
      <c r="J31" s="50"/>
      <c r="K31" s="51"/>
      <c r="L31" s="267"/>
      <c r="M31" s="268"/>
      <c r="N31" s="228" t="str">
        <f t="shared" ca="1" si="3"/>
        <v/>
      </c>
      <c r="O31" s="225"/>
      <c r="P31" s="51"/>
      <c r="Q31" s="267"/>
      <c r="R31" s="268"/>
      <c r="S31" s="228" t="str">
        <f t="shared" ca="1" si="4"/>
        <v/>
      </c>
      <c r="T31" s="225"/>
      <c r="U31" s="51"/>
      <c r="V31" s="267"/>
      <c r="W31" s="268"/>
      <c r="X31" s="228" t="str">
        <f t="shared" ca="1" si="5"/>
        <v/>
      </c>
      <c r="Y31" s="225"/>
      <c r="Z31" s="205">
        <f t="shared" si="2"/>
        <v>5</v>
      </c>
      <c r="AA31" s="51"/>
      <c r="AB31" s="267"/>
      <c r="AC31" s="268"/>
      <c r="AD31" s="228" t="str">
        <f t="shared" ca="1" si="6"/>
        <v/>
      </c>
      <c r="AE31" s="225"/>
      <c r="AF31" s="51"/>
      <c r="AG31" s="267"/>
      <c r="AH31" s="268"/>
      <c r="AI31" s="228" t="str">
        <f t="shared" ca="1" si="7"/>
        <v/>
      </c>
      <c r="AJ31" s="225"/>
      <c r="AK31" s="51"/>
      <c r="AL31" s="267"/>
      <c r="AM31" s="268"/>
      <c r="AN31" s="228" t="str">
        <f t="shared" ca="1" si="8"/>
        <v/>
      </c>
      <c r="AO31" s="225"/>
      <c r="AP31" s="51"/>
      <c r="AQ31" s="267"/>
      <c r="AR31" s="268"/>
      <c r="AS31" s="228" t="str">
        <f t="shared" ca="1" si="9"/>
        <v/>
      </c>
      <c r="AT31" s="225"/>
      <c r="AU31" s="51"/>
      <c r="AV31" s="267"/>
      <c r="AW31" s="268"/>
      <c r="AX31" s="228" t="str">
        <f t="shared" ca="1" si="10"/>
        <v/>
      </c>
      <c r="AY31" s="225"/>
      <c r="AZ31" s="136"/>
      <c r="BA31" s="136"/>
      <c r="BB31" s="136"/>
      <c r="BC31" s="136"/>
      <c r="BD31" s="136"/>
      <c r="BE31" s="136"/>
      <c r="BF31" s="136"/>
      <c r="BI31" s="136"/>
      <c r="BJ31" s="136"/>
      <c r="BK31" s="136"/>
      <c r="BN31" s="136"/>
      <c r="BO31" s="136"/>
      <c r="BP31" s="136"/>
      <c r="BS31" s="136"/>
      <c r="BT31" s="136"/>
      <c r="BU31" s="136"/>
      <c r="BX31" s="136"/>
      <c r="BY31" s="135"/>
      <c r="BZ31" s="135"/>
    </row>
    <row r="32" spans="1:80" ht="14.25" customHeight="1" x14ac:dyDescent="0.2">
      <c r="A32" s="69"/>
      <c r="B32" s="7"/>
      <c r="C32" s="7"/>
      <c r="D32" s="7" t="s">
        <v>1</v>
      </c>
      <c r="E32" s="7" t="str">
        <f t="shared" si="1"/>
        <v>Mon</v>
      </c>
      <c r="F32" s="7">
        <v>6</v>
      </c>
      <c r="G32" s="265"/>
      <c r="H32" s="266"/>
      <c r="I32" s="47"/>
      <c r="J32" s="50"/>
      <c r="K32" s="51"/>
      <c r="L32" s="267"/>
      <c r="M32" s="268"/>
      <c r="N32" s="228" t="str">
        <f t="shared" ca="1" si="3"/>
        <v/>
      </c>
      <c r="O32" s="225"/>
      <c r="P32" s="51"/>
      <c r="Q32" s="267"/>
      <c r="R32" s="268"/>
      <c r="S32" s="228" t="str">
        <f t="shared" ca="1" si="4"/>
        <v/>
      </c>
      <c r="T32" s="225"/>
      <c r="U32" s="51"/>
      <c r="V32" s="267"/>
      <c r="W32" s="268"/>
      <c r="X32" s="228" t="str">
        <f t="shared" ca="1" si="5"/>
        <v/>
      </c>
      <c r="Y32" s="225"/>
      <c r="Z32" s="205">
        <f t="shared" si="2"/>
        <v>6</v>
      </c>
      <c r="AA32" s="51"/>
      <c r="AB32" s="267"/>
      <c r="AC32" s="268"/>
      <c r="AD32" s="228" t="str">
        <f t="shared" ca="1" si="6"/>
        <v/>
      </c>
      <c r="AE32" s="225"/>
      <c r="AF32" s="51"/>
      <c r="AG32" s="267"/>
      <c r="AH32" s="268"/>
      <c r="AI32" s="228" t="str">
        <f t="shared" ca="1" si="7"/>
        <v/>
      </c>
      <c r="AJ32" s="225"/>
      <c r="AK32" s="51"/>
      <c r="AL32" s="267"/>
      <c r="AM32" s="268"/>
      <c r="AN32" s="228" t="str">
        <f t="shared" ca="1" si="8"/>
        <v/>
      </c>
      <c r="AO32" s="225"/>
      <c r="AP32" s="51"/>
      <c r="AQ32" s="267"/>
      <c r="AR32" s="268"/>
      <c r="AS32" s="228" t="str">
        <f t="shared" ca="1" si="9"/>
        <v/>
      </c>
      <c r="AT32" s="225"/>
      <c r="AU32" s="51"/>
      <c r="AV32" s="267"/>
      <c r="AW32" s="268"/>
      <c r="AX32" s="228" t="str">
        <f t="shared" ca="1" si="10"/>
        <v/>
      </c>
      <c r="AY32" s="225"/>
      <c r="AZ32" s="136"/>
      <c r="BA32" s="136"/>
      <c r="BB32" s="136"/>
      <c r="BC32" s="136"/>
      <c r="BD32" s="136"/>
      <c r="BE32" s="136"/>
      <c r="BF32" s="136"/>
      <c r="BI32" s="136"/>
      <c r="BJ32" s="136"/>
      <c r="BK32" s="136"/>
      <c r="BN32" s="136"/>
      <c r="BO32" s="136"/>
      <c r="BP32" s="136"/>
      <c r="BS32" s="136"/>
      <c r="BT32" s="136"/>
      <c r="BU32" s="136"/>
      <c r="BX32" s="136"/>
      <c r="BY32" s="135"/>
      <c r="BZ32" s="135"/>
    </row>
    <row r="33" spans="1:78" ht="14.25" customHeight="1" x14ac:dyDescent="0.2">
      <c r="A33" s="69"/>
      <c r="B33" s="7"/>
      <c r="C33" s="7"/>
      <c r="D33" s="7" t="s">
        <v>1</v>
      </c>
      <c r="E33" s="7" t="str">
        <f t="shared" si="1"/>
        <v>Tue</v>
      </c>
      <c r="F33" s="7">
        <v>7</v>
      </c>
      <c r="G33" s="265"/>
      <c r="H33" s="266"/>
      <c r="I33" s="47"/>
      <c r="J33" s="50"/>
      <c r="K33" s="51"/>
      <c r="L33" s="267"/>
      <c r="M33" s="268"/>
      <c r="N33" s="228" t="str">
        <f t="shared" ca="1" si="3"/>
        <v/>
      </c>
      <c r="O33" s="225"/>
      <c r="P33" s="51"/>
      <c r="Q33" s="267"/>
      <c r="R33" s="268"/>
      <c r="S33" s="228" t="str">
        <f t="shared" ca="1" si="4"/>
        <v/>
      </c>
      <c r="T33" s="225"/>
      <c r="U33" s="51"/>
      <c r="V33" s="267"/>
      <c r="W33" s="268"/>
      <c r="X33" s="228" t="str">
        <f t="shared" ca="1" si="5"/>
        <v/>
      </c>
      <c r="Y33" s="225"/>
      <c r="Z33" s="205">
        <f t="shared" si="2"/>
        <v>7</v>
      </c>
      <c r="AA33" s="51"/>
      <c r="AB33" s="267"/>
      <c r="AC33" s="268"/>
      <c r="AD33" s="228" t="str">
        <f t="shared" ca="1" si="6"/>
        <v/>
      </c>
      <c r="AE33" s="225"/>
      <c r="AF33" s="51"/>
      <c r="AG33" s="267"/>
      <c r="AH33" s="268"/>
      <c r="AI33" s="228" t="str">
        <f t="shared" ca="1" si="7"/>
        <v/>
      </c>
      <c r="AJ33" s="225"/>
      <c r="AK33" s="51"/>
      <c r="AL33" s="267"/>
      <c r="AM33" s="268"/>
      <c r="AN33" s="228" t="str">
        <f t="shared" ca="1" si="8"/>
        <v/>
      </c>
      <c r="AO33" s="225"/>
      <c r="AP33" s="51"/>
      <c r="AQ33" s="267"/>
      <c r="AR33" s="268"/>
      <c r="AS33" s="228" t="str">
        <f t="shared" ca="1" si="9"/>
        <v/>
      </c>
      <c r="AT33" s="225"/>
      <c r="AU33" s="51"/>
      <c r="AV33" s="267"/>
      <c r="AW33" s="268"/>
      <c r="AX33" s="228" t="str">
        <f t="shared" ca="1" si="10"/>
        <v/>
      </c>
      <c r="AY33" s="225"/>
      <c r="AZ33" s="136"/>
      <c r="BA33" s="136"/>
      <c r="BB33" s="136"/>
      <c r="BC33" s="136"/>
      <c r="BD33" s="136"/>
      <c r="BE33" s="136"/>
      <c r="BF33" s="136"/>
      <c r="BI33" s="136"/>
      <c r="BJ33" s="136"/>
      <c r="BK33" s="136"/>
      <c r="BN33" s="136"/>
      <c r="BO33" s="136"/>
      <c r="BP33" s="136"/>
      <c r="BS33" s="136"/>
      <c r="BT33" s="136"/>
      <c r="BU33" s="136"/>
      <c r="BX33" s="136"/>
      <c r="BY33" s="135"/>
      <c r="BZ33" s="135"/>
    </row>
    <row r="34" spans="1:78" ht="14.25" customHeight="1" x14ac:dyDescent="0.2">
      <c r="A34" s="69"/>
      <c r="B34" s="7"/>
      <c r="C34" s="7"/>
      <c r="D34" s="7" t="s">
        <v>1</v>
      </c>
      <c r="E34" s="7" t="str">
        <f t="shared" si="1"/>
        <v>Wed</v>
      </c>
      <c r="F34" s="7">
        <v>8</v>
      </c>
      <c r="G34" s="265"/>
      <c r="H34" s="266"/>
      <c r="I34" s="47"/>
      <c r="J34" s="50"/>
      <c r="K34" s="51"/>
      <c r="L34" s="267"/>
      <c r="M34" s="268"/>
      <c r="N34" s="228" t="str">
        <f t="shared" ca="1" si="3"/>
        <v/>
      </c>
      <c r="O34" s="225"/>
      <c r="P34" s="51"/>
      <c r="Q34" s="267"/>
      <c r="R34" s="268"/>
      <c r="S34" s="228" t="str">
        <f t="shared" ca="1" si="4"/>
        <v/>
      </c>
      <c r="T34" s="225"/>
      <c r="U34" s="51"/>
      <c r="V34" s="267"/>
      <c r="W34" s="268"/>
      <c r="X34" s="228" t="str">
        <f t="shared" ca="1" si="5"/>
        <v/>
      </c>
      <c r="Y34" s="225"/>
      <c r="Z34" s="205">
        <f t="shared" si="2"/>
        <v>8</v>
      </c>
      <c r="AA34" s="51"/>
      <c r="AB34" s="267"/>
      <c r="AC34" s="268"/>
      <c r="AD34" s="228" t="str">
        <f t="shared" ca="1" si="6"/>
        <v/>
      </c>
      <c r="AE34" s="225"/>
      <c r="AF34" s="51"/>
      <c r="AG34" s="267"/>
      <c r="AH34" s="268"/>
      <c r="AI34" s="228" t="str">
        <f t="shared" ca="1" si="7"/>
        <v/>
      </c>
      <c r="AJ34" s="225"/>
      <c r="AK34" s="51"/>
      <c r="AL34" s="267"/>
      <c r="AM34" s="268"/>
      <c r="AN34" s="228" t="str">
        <f t="shared" ca="1" si="8"/>
        <v/>
      </c>
      <c r="AO34" s="225"/>
      <c r="AP34" s="51"/>
      <c r="AQ34" s="267"/>
      <c r="AR34" s="268"/>
      <c r="AS34" s="228" t="str">
        <f t="shared" ca="1" si="9"/>
        <v/>
      </c>
      <c r="AT34" s="225"/>
      <c r="AU34" s="51"/>
      <c r="AV34" s="267"/>
      <c r="AW34" s="268"/>
      <c r="AX34" s="228" t="str">
        <f t="shared" ca="1" si="10"/>
        <v/>
      </c>
      <c r="AY34" s="225"/>
      <c r="AZ34" s="136"/>
      <c r="BA34" s="136"/>
      <c r="BB34" s="136"/>
      <c r="BC34" s="136"/>
      <c r="BD34" s="136"/>
      <c r="BE34" s="136"/>
      <c r="BF34" s="136"/>
      <c r="BI34" s="136"/>
      <c r="BJ34" s="136"/>
      <c r="BK34" s="136"/>
      <c r="BN34" s="136"/>
      <c r="BO34" s="136"/>
      <c r="BP34" s="136"/>
      <c r="BS34" s="136"/>
      <c r="BT34" s="136"/>
      <c r="BU34" s="136"/>
      <c r="BX34" s="136"/>
      <c r="BY34" s="135"/>
      <c r="BZ34" s="135"/>
    </row>
    <row r="35" spans="1:78" ht="14.25" customHeight="1" x14ac:dyDescent="0.2">
      <c r="A35" s="69"/>
      <c r="B35" s="7"/>
      <c r="C35" s="7"/>
      <c r="D35" s="7" t="s">
        <v>1</v>
      </c>
      <c r="E35" s="7" t="str">
        <f t="shared" si="1"/>
        <v>Thu</v>
      </c>
      <c r="F35" s="7">
        <v>9</v>
      </c>
      <c r="G35" s="265"/>
      <c r="H35" s="266"/>
      <c r="I35" s="47"/>
      <c r="J35" s="50"/>
      <c r="K35" s="51"/>
      <c r="L35" s="267"/>
      <c r="M35" s="268"/>
      <c r="N35" s="228" t="str">
        <f t="shared" ca="1" si="3"/>
        <v/>
      </c>
      <c r="O35" s="225"/>
      <c r="P35" s="51"/>
      <c r="Q35" s="267"/>
      <c r="R35" s="268"/>
      <c r="S35" s="228" t="str">
        <f t="shared" ca="1" si="4"/>
        <v/>
      </c>
      <c r="T35" s="225"/>
      <c r="U35" s="51"/>
      <c r="V35" s="267"/>
      <c r="W35" s="268"/>
      <c r="X35" s="228" t="str">
        <f t="shared" ca="1" si="5"/>
        <v/>
      </c>
      <c r="Y35" s="225"/>
      <c r="Z35" s="205">
        <f t="shared" si="2"/>
        <v>9</v>
      </c>
      <c r="AA35" s="51"/>
      <c r="AB35" s="267"/>
      <c r="AC35" s="268"/>
      <c r="AD35" s="228" t="str">
        <f t="shared" ca="1" si="6"/>
        <v/>
      </c>
      <c r="AE35" s="225"/>
      <c r="AF35" s="51"/>
      <c r="AG35" s="267"/>
      <c r="AH35" s="268"/>
      <c r="AI35" s="228" t="str">
        <f t="shared" ca="1" si="7"/>
        <v/>
      </c>
      <c r="AJ35" s="225"/>
      <c r="AK35" s="51"/>
      <c r="AL35" s="267"/>
      <c r="AM35" s="268"/>
      <c r="AN35" s="228" t="str">
        <f t="shared" ca="1" si="8"/>
        <v/>
      </c>
      <c r="AO35" s="225"/>
      <c r="AP35" s="51"/>
      <c r="AQ35" s="267"/>
      <c r="AR35" s="268"/>
      <c r="AS35" s="228" t="str">
        <f t="shared" ca="1" si="9"/>
        <v/>
      </c>
      <c r="AT35" s="225"/>
      <c r="AU35" s="51"/>
      <c r="AV35" s="267"/>
      <c r="AW35" s="268"/>
      <c r="AX35" s="228" t="str">
        <f t="shared" ca="1" si="10"/>
        <v/>
      </c>
      <c r="AY35" s="225"/>
      <c r="AZ35" s="136"/>
      <c r="BA35" s="136"/>
      <c r="BB35" s="136"/>
      <c r="BC35" s="136"/>
      <c r="BD35" s="136"/>
      <c r="BE35" s="136"/>
      <c r="BF35" s="136"/>
      <c r="BI35" s="136"/>
      <c r="BJ35" s="136"/>
      <c r="BK35" s="136"/>
      <c r="BN35" s="136"/>
      <c r="BO35" s="136"/>
      <c r="BP35" s="136"/>
      <c r="BS35" s="136"/>
      <c r="BT35" s="136"/>
      <c r="BU35" s="136"/>
      <c r="BX35" s="136"/>
      <c r="BY35" s="135"/>
      <c r="BZ35" s="135"/>
    </row>
    <row r="36" spans="1:78" ht="14.25" customHeight="1" x14ac:dyDescent="0.2">
      <c r="A36" s="69"/>
      <c r="B36" s="7"/>
      <c r="C36" s="7"/>
      <c r="D36" s="7" t="s">
        <v>1</v>
      </c>
      <c r="E36" s="7" t="str">
        <f t="shared" si="1"/>
        <v>Fri</v>
      </c>
      <c r="F36" s="7">
        <v>10</v>
      </c>
      <c r="G36" s="265"/>
      <c r="H36" s="266"/>
      <c r="I36" s="47"/>
      <c r="J36" s="50"/>
      <c r="K36" s="51"/>
      <c r="L36" s="267"/>
      <c r="M36" s="268"/>
      <c r="N36" s="228" t="str">
        <f t="shared" ca="1" si="3"/>
        <v/>
      </c>
      <c r="O36" s="225"/>
      <c r="P36" s="51"/>
      <c r="Q36" s="267"/>
      <c r="R36" s="268"/>
      <c r="S36" s="228" t="str">
        <f t="shared" ca="1" si="4"/>
        <v/>
      </c>
      <c r="T36" s="225"/>
      <c r="U36" s="51"/>
      <c r="V36" s="267"/>
      <c r="W36" s="268"/>
      <c r="X36" s="228" t="str">
        <f t="shared" ca="1" si="5"/>
        <v/>
      </c>
      <c r="Y36" s="225"/>
      <c r="Z36" s="205">
        <f t="shared" si="2"/>
        <v>10</v>
      </c>
      <c r="AA36" s="51"/>
      <c r="AB36" s="267"/>
      <c r="AC36" s="268"/>
      <c r="AD36" s="228" t="str">
        <f t="shared" ca="1" si="6"/>
        <v/>
      </c>
      <c r="AE36" s="225"/>
      <c r="AF36" s="51"/>
      <c r="AG36" s="267"/>
      <c r="AH36" s="268"/>
      <c r="AI36" s="228" t="str">
        <f t="shared" ca="1" si="7"/>
        <v/>
      </c>
      <c r="AJ36" s="225"/>
      <c r="AK36" s="51"/>
      <c r="AL36" s="267"/>
      <c r="AM36" s="268"/>
      <c r="AN36" s="228" t="str">
        <f t="shared" ca="1" si="8"/>
        <v/>
      </c>
      <c r="AO36" s="225"/>
      <c r="AP36" s="51"/>
      <c r="AQ36" s="267"/>
      <c r="AR36" s="268"/>
      <c r="AS36" s="228" t="str">
        <f t="shared" ca="1" si="9"/>
        <v/>
      </c>
      <c r="AT36" s="225"/>
      <c r="AU36" s="51"/>
      <c r="AV36" s="267"/>
      <c r="AW36" s="268"/>
      <c r="AX36" s="228" t="str">
        <f t="shared" ca="1" si="10"/>
        <v/>
      </c>
      <c r="AY36" s="225"/>
      <c r="AZ36" s="136"/>
      <c r="BA36" s="136"/>
      <c r="BB36" s="136"/>
      <c r="BC36" s="136"/>
      <c r="BD36" s="136"/>
      <c r="BE36" s="136"/>
      <c r="BF36" s="136"/>
      <c r="BI36" s="136"/>
      <c r="BJ36" s="136"/>
      <c r="BK36" s="136"/>
      <c r="BN36" s="136"/>
      <c r="BO36" s="136"/>
      <c r="BP36" s="136"/>
      <c r="BS36" s="136"/>
      <c r="BT36" s="136"/>
      <c r="BU36" s="136"/>
      <c r="BX36" s="136"/>
      <c r="BY36" s="135"/>
      <c r="BZ36" s="135"/>
    </row>
    <row r="37" spans="1:78" ht="13.5" customHeight="1" x14ac:dyDescent="0.2">
      <c r="A37" s="69"/>
      <c r="B37" s="7"/>
      <c r="C37" s="7"/>
      <c r="D37" s="7" t="s">
        <v>1</v>
      </c>
      <c r="E37" s="7" t="str">
        <f t="shared" si="1"/>
        <v>Sat</v>
      </c>
      <c r="F37" s="7">
        <v>11</v>
      </c>
      <c r="G37" s="265"/>
      <c r="H37" s="266"/>
      <c r="I37" s="47"/>
      <c r="J37" s="50"/>
      <c r="K37" s="51"/>
      <c r="L37" s="267"/>
      <c r="M37" s="268"/>
      <c r="N37" s="228" t="str">
        <f t="shared" ca="1" si="3"/>
        <v/>
      </c>
      <c r="O37" s="225"/>
      <c r="P37" s="51"/>
      <c r="Q37" s="267"/>
      <c r="R37" s="268"/>
      <c r="S37" s="228" t="str">
        <f t="shared" ca="1" si="4"/>
        <v/>
      </c>
      <c r="T37" s="225"/>
      <c r="U37" s="51"/>
      <c r="V37" s="267"/>
      <c r="W37" s="268"/>
      <c r="X37" s="228" t="str">
        <f t="shared" ca="1" si="5"/>
        <v/>
      </c>
      <c r="Y37" s="225"/>
      <c r="Z37" s="205">
        <f t="shared" si="2"/>
        <v>11</v>
      </c>
      <c r="AA37" s="51"/>
      <c r="AB37" s="267"/>
      <c r="AC37" s="268"/>
      <c r="AD37" s="228" t="str">
        <f t="shared" ca="1" si="6"/>
        <v/>
      </c>
      <c r="AE37" s="225"/>
      <c r="AF37" s="51"/>
      <c r="AG37" s="267"/>
      <c r="AH37" s="268"/>
      <c r="AI37" s="228" t="str">
        <f t="shared" ca="1" si="7"/>
        <v/>
      </c>
      <c r="AJ37" s="225"/>
      <c r="AK37" s="51"/>
      <c r="AL37" s="267"/>
      <c r="AM37" s="268"/>
      <c r="AN37" s="228" t="str">
        <f t="shared" ca="1" si="8"/>
        <v/>
      </c>
      <c r="AO37" s="225"/>
      <c r="AP37" s="51"/>
      <c r="AQ37" s="267"/>
      <c r="AR37" s="268"/>
      <c r="AS37" s="228" t="str">
        <f t="shared" ca="1" si="9"/>
        <v/>
      </c>
      <c r="AT37" s="225"/>
      <c r="AU37" s="51"/>
      <c r="AV37" s="267"/>
      <c r="AW37" s="268"/>
      <c r="AX37" s="228" t="str">
        <f t="shared" ca="1" si="10"/>
        <v/>
      </c>
      <c r="AY37" s="225"/>
      <c r="AZ37" s="136"/>
      <c r="BA37" s="136"/>
      <c r="BB37" s="136"/>
      <c r="BC37" s="136"/>
      <c r="BD37" s="136"/>
      <c r="BE37" s="136"/>
      <c r="BF37" s="136"/>
      <c r="BI37" s="136"/>
      <c r="BJ37" s="136"/>
      <c r="BK37" s="136"/>
      <c r="BN37" s="136"/>
      <c r="BO37" s="136"/>
      <c r="BP37" s="136"/>
      <c r="BS37" s="136"/>
      <c r="BT37" s="136"/>
      <c r="BU37" s="136"/>
      <c r="BX37" s="136"/>
      <c r="BY37" s="135"/>
      <c r="BZ37" s="135"/>
    </row>
    <row r="38" spans="1:78" ht="12.75" customHeight="1" x14ac:dyDescent="0.2">
      <c r="A38" s="69"/>
      <c r="B38" s="7"/>
      <c r="C38" s="7"/>
      <c r="D38" s="7" t="s">
        <v>1</v>
      </c>
      <c r="E38" s="7" t="str">
        <f t="shared" si="1"/>
        <v>Sun</v>
      </c>
      <c r="F38" s="7">
        <v>12</v>
      </c>
      <c r="G38" s="265"/>
      <c r="H38" s="266"/>
      <c r="I38" s="47"/>
      <c r="J38" s="50"/>
      <c r="K38" s="51"/>
      <c r="L38" s="267"/>
      <c r="M38" s="268"/>
      <c r="N38" s="228" t="str">
        <f t="shared" ca="1" si="3"/>
        <v/>
      </c>
      <c r="O38" s="225"/>
      <c r="P38" s="51"/>
      <c r="Q38" s="267"/>
      <c r="R38" s="268"/>
      <c r="S38" s="228" t="str">
        <f t="shared" ca="1" si="4"/>
        <v/>
      </c>
      <c r="T38" s="225"/>
      <c r="U38" s="51"/>
      <c r="V38" s="267"/>
      <c r="W38" s="268"/>
      <c r="X38" s="228" t="str">
        <f t="shared" ca="1" si="5"/>
        <v/>
      </c>
      <c r="Y38" s="225"/>
      <c r="Z38" s="205">
        <f t="shared" si="2"/>
        <v>12</v>
      </c>
      <c r="AA38" s="51"/>
      <c r="AB38" s="267"/>
      <c r="AC38" s="268"/>
      <c r="AD38" s="228" t="str">
        <f t="shared" ca="1" si="6"/>
        <v/>
      </c>
      <c r="AE38" s="225"/>
      <c r="AF38" s="51"/>
      <c r="AG38" s="267"/>
      <c r="AH38" s="268"/>
      <c r="AI38" s="228" t="str">
        <f t="shared" ca="1" si="7"/>
        <v/>
      </c>
      <c r="AJ38" s="225"/>
      <c r="AK38" s="51"/>
      <c r="AL38" s="267"/>
      <c r="AM38" s="268"/>
      <c r="AN38" s="228" t="str">
        <f t="shared" ca="1" si="8"/>
        <v/>
      </c>
      <c r="AO38" s="225"/>
      <c r="AP38" s="51"/>
      <c r="AQ38" s="267"/>
      <c r="AR38" s="268"/>
      <c r="AS38" s="228" t="str">
        <f t="shared" ca="1" si="9"/>
        <v/>
      </c>
      <c r="AT38" s="225"/>
      <c r="AU38" s="51"/>
      <c r="AV38" s="267"/>
      <c r="AW38" s="268"/>
      <c r="AX38" s="228" t="str">
        <f t="shared" ca="1" si="10"/>
        <v/>
      </c>
      <c r="AY38" s="225"/>
      <c r="AZ38" s="136"/>
      <c r="BA38" s="136"/>
      <c r="BB38" s="136"/>
      <c r="BC38" s="136"/>
      <c r="BD38" s="136"/>
      <c r="BE38" s="136"/>
      <c r="BF38" s="136"/>
      <c r="BI38" s="136"/>
      <c r="BJ38" s="136"/>
      <c r="BK38" s="136"/>
      <c r="BN38" s="136"/>
      <c r="BO38" s="136"/>
      <c r="BP38" s="136"/>
      <c r="BS38" s="136"/>
      <c r="BT38" s="136"/>
      <c r="BU38" s="136"/>
      <c r="BX38" s="136"/>
      <c r="BY38" s="135"/>
      <c r="BZ38" s="135"/>
    </row>
    <row r="39" spans="1:78" ht="14.25" customHeight="1" x14ac:dyDescent="0.2">
      <c r="A39" s="69"/>
      <c r="B39" s="7"/>
      <c r="C39" s="7"/>
      <c r="D39" s="7" t="s">
        <v>1</v>
      </c>
      <c r="E39" s="7" t="str">
        <f t="shared" si="1"/>
        <v>Mon</v>
      </c>
      <c r="F39" s="7">
        <v>13</v>
      </c>
      <c r="G39" s="265"/>
      <c r="H39" s="266"/>
      <c r="I39" s="47"/>
      <c r="J39" s="50"/>
      <c r="K39" s="51"/>
      <c r="L39" s="267"/>
      <c r="M39" s="268"/>
      <c r="N39" s="228" t="str">
        <f t="shared" ca="1" si="3"/>
        <v/>
      </c>
      <c r="O39" s="225"/>
      <c r="P39" s="51"/>
      <c r="Q39" s="267"/>
      <c r="R39" s="268"/>
      <c r="S39" s="228" t="str">
        <f t="shared" ca="1" si="4"/>
        <v/>
      </c>
      <c r="T39" s="225"/>
      <c r="U39" s="51"/>
      <c r="V39" s="267"/>
      <c r="W39" s="268"/>
      <c r="X39" s="228" t="str">
        <f t="shared" ca="1" si="5"/>
        <v/>
      </c>
      <c r="Y39" s="225"/>
      <c r="Z39" s="205">
        <f t="shared" si="2"/>
        <v>13</v>
      </c>
      <c r="AA39" s="51"/>
      <c r="AB39" s="267"/>
      <c r="AC39" s="268"/>
      <c r="AD39" s="228" t="str">
        <f t="shared" ca="1" si="6"/>
        <v/>
      </c>
      <c r="AE39" s="225"/>
      <c r="AF39" s="51"/>
      <c r="AG39" s="267"/>
      <c r="AH39" s="268"/>
      <c r="AI39" s="228" t="str">
        <f t="shared" ca="1" si="7"/>
        <v/>
      </c>
      <c r="AJ39" s="225"/>
      <c r="AK39" s="51"/>
      <c r="AL39" s="267"/>
      <c r="AM39" s="268"/>
      <c r="AN39" s="228" t="str">
        <f t="shared" ca="1" si="8"/>
        <v/>
      </c>
      <c r="AO39" s="225"/>
      <c r="AP39" s="51"/>
      <c r="AQ39" s="267"/>
      <c r="AR39" s="268"/>
      <c r="AS39" s="228" t="str">
        <f t="shared" ca="1" si="9"/>
        <v/>
      </c>
      <c r="AT39" s="225"/>
      <c r="AU39" s="51"/>
      <c r="AV39" s="267"/>
      <c r="AW39" s="268"/>
      <c r="AX39" s="228" t="str">
        <f t="shared" ca="1" si="10"/>
        <v/>
      </c>
      <c r="AY39" s="225"/>
      <c r="AZ39" s="136"/>
      <c r="BA39" s="136"/>
      <c r="BB39" s="136"/>
      <c r="BC39" s="136"/>
      <c r="BD39" s="136"/>
      <c r="BE39" s="136"/>
      <c r="BF39" s="136"/>
      <c r="BI39" s="136"/>
      <c r="BJ39" s="136"/>
      <c r="BK39" s="136"/>
      <c r="BN39" s="136"/>
      <c r="BO39" s="136"/>
      <c r="BP39" s="136"/>
      <c r="BS39" s="136"/>
      <c r="BT39" s="136"/>
      <c r="BU39" s="136"/>
      <c r="BX39" s="136"/>
      <c r="BY39" s="135"/>
      <c r="BZ39" s="135"/>
    </row>
    <row r="40" spans="1:78" ht="13.5" customHeight="1" x14ac:dyDescent="0.2">
      <c r="A40" s="69"/>
      <c r="B40" s="7"/>
      <c r="C40" s="7"/>
      <c r="D40" s="7" t="s">
        <v>1</v>
      </c>
      <c r="E40" s="7" t="str">
        <f t="shared" si="1"/>
        <v>Tue</v>
      </c>
      <c r="F40" s="7">
        <v>14</v>
      </c>
      <c r="G40" s="265"/>
      <c r="H40" s="266"/>
      <c r="I40" s="47"/>
      <c r="J40" s="50"/>
      <c r="K40" s="51"/>
      <c r="L40" s="267"/>
      <c r="M40" s="268"/>
      <c r="N40" s="228" t="str">
        <f t="shared" ca="1" si="3"/>
        <v/>
      </c>
      <c r="O40" s="225"/>
      <c r="P40" s="51"/>
      <c r="Q40" s="267"/>
      <c r="R40" s="268"/>
      <c r="S40" s="228" t="str">
        <f t="shared" ca="1" si="4"/>
        <v/>
      </c>
      <c r="T40" s="225"/>
      <c r="U40" s="51"/>
      <c r="V40" s="267"/>
      <c r="W40" s="268"/>
      <c r="X40" s="228" t="str">
        <f t="shared" ca="1" si="5"/>
        <v/>
      </c>
      <c r="Y40" s="225"/>
      <c r="Z40" s="205">
        <f t="shared" si="2"/>
        <v>14</v>
      </c>
      <c r="AA40" s="51"/>
      <c r="AB40" s="267"/>
      <c r="AC40" s="268"/>
      <c r="AD40" s="228" t="str">
        <f t="shared" ca="1" si="6"/>
        <v/>
      </c>
      <c r="AE40" s="225"/>
      <c r="AF40" s="51"/>
      <c r="AG40" s="267"/>
      <c r="AH40" s="268"/>
      <c r="AI40" s="228" t="str">
        <f t="shared" ca="1" si="7"/>
        <v/>
      </c>
      <c r="AJ40" s="225"/>
      <c r="AK40" s="51"/>
      <c r="AL40" s="267"/>
      <c r="AM40" s="268"/>
      <c r="AN40" s="228" t="str">
        <f t="shared" ca="1" si="8"/>
        <v/>
      </c>
      <c r="AO40" s="225"/>
      <c r="AP40" s="51"/>
      <c r="AQ40" s="267"/>
      <c r="AR40" s="268"/>
      <c r="AS40" s="228" t="str">
        <f t="shared" ca="1" si="9"/>
        <v/>
      </c>
      <c r="AT40" s="225"/>
      <c r="AU40" s="51"/>
      <c r="AV40" s="267"/>
      <c r="AW40" s="268"/>
      <c r="AX40" s="228" t="str">
        <f t="shared" ca="1" si="10"/>
        <v/>
      </c>
      <c r="AY40" s="225"/>
      <c r="AZ40" s="136"/>
      <c r="BA40" s="136"/>
      <c r="BB40" s="136"/>
      <c r="BC40" s="136"/>
      <c r="BD40" s="136"/>
      <c r="BE40" s="136"/>
      <c r="BF40" s="136"/>
      <c r="BI40" s="136"/>
      <c r="BJ40" s="136"/>
      <c r="BK40" s="136"/>
      <c r="BN40" s="136"/>
      <c r="BO40" s="136"/>
      <c r="BP40" s="136"/>
      <c r="BS40" s="136"/>
      <c r="BT40" s="136"/>
      <c r="BU40" s="136"/>
      <c r="BX40" s="136"/>
      <c r="BY40" s="135"/>
      <c r="BZ40" s="135"/>
    </row>
    <row r="41" spans="1:78" ht="12" customHeight="1" x14ac:dyDescent="0.2">
      <c r="A41" s="69"/>
      <c r="B41" s="7"/>
      <c r="C41" s="7"/>
      <c r="D41" s="7" t="s">
        <v>1</v>
      </c>
      <c r="E41" s="7" t="str">
        <f t="shared" si="1"/>
        <v>Wed</v>
      </c>
      <c r="F41" s="7">
        <v>15</v>
      </c>
      <c r="G41" s="265"/>
      <c r="H41" s="266"/>
      <c r="I41" s="47"/>
      <c r="J41" s="50"/>
      <c r="K41" s="51"/>
      <c r="L41" s="267"/>
      <c r="M41" s="268"/>
      <c r="N41" s="228" t="str">
        <f t="shared" ca="1" si="3"/>
        <v/>
      </c>
      <c r="O41" s="225"/>
      <c r="P41" s="51"/>
      <c r="Q41" s="267"/>
      <c r="R41" s="268"/>
      <c r="S41" s="228" t="str">
        <f t="shared" ca="1" si="4"/>
        <v/>
      </c>
      <c r="T41" s="225"/>
      <c r="U41" s="51"/>
      <c r="V41" s="267"/>
      <c r="W41" s="268"/>
      <c r="X41" s="228" t="str">
        <f t="shared" ca="1" si="5"/>
        <v/>
      </c>
      <c r="Y41" s="225"/>
      <c r="Z41" s="205">
        <f t="shared" si="2"/>
        <v>15</v>
      </c>
      <c r="AA41" s="51"/>
      <c r="AB41" s="267"/>
      <c r="AC41" s="268"/>
      <c r="AD41" s="228" t="str">
        <f t="shared" ca="1" si="6"/>
        <v/>
      </c>
      <c r="AE41" s="225"/>
      <c r="AF41" s="51"/>
      <c r="AG41" s="267"/>
      <c r="AH41" s="268"/>
      <c r="AI41" s="228" t="str">
        <f t="shared" ca="1" si="7"/>
        <v/>
      </c>
      <c r="AJ41" s="225"/>
      <c r="AK41" s="51"/>
      <c r="AL41" s="267"/>
      <c r="AM41" s="268"/>
      <c r="AN41" s="228" t="str">
        <f t="shared" ca="1" si="8"/>
        <v/>
      </c>
      <c r="AO41" s="225"/>
      <c r="AP41" s="51"/>
      <c r="AQ41" s="267"/>
      <c r="AR41" s="268"/>
      <c r="AS41" s="228" t="str">
        <f t="shared" ca="1" si="9"/>
        <v/>
      </c>
      <c r="AT41" s="225"/>
      <c r="AU41" s="51"/>
      <c r="AV41" s="267"/>
      <c r="AW41" s="268"/>
      <c r="AX41" s="228" t="str">
        <f t="shared" ca="1" si="10"/>
        <v/>
      </c>
      <c r="AY41" s="225"/>
      <c r="AZ41" s="136"/>
      <c r="BA41" s="136"/>
      <c r="BB41" s="136"/>
      <c r="BC41" s="136"/>
      <c r="BD41" s="136"/>
      <c r="BE41" s="136"/>
      <c r="BF41" s="136"/>
      <c r="BI41" s="136"/>
      <c r="BJ41" s="136"/>
      <c r="BK41" s="136"/>
      <c r="BN41" s="136"/>
      <c r="BO41" s="136"/>
      <c r="BP41" s="136"/>
      <c r="BS41" s="136"/>
      <c r="BT41" s="136"/>
      <c r="BU41" s="136"/>
      <c r="BX41" s="136"/>
      <c r="BY41" s="135"/>
      <c r="BZ41" s="135"/>
    </row>
    <row r="42" spans="1:78" ht="12.75" customHeight="1" x14ac:dyDescent="0.2">
      <c r="A42" s="69"/>
      <c r="B42" s="7"/>
      <c r="C42" s="7"/>
      <c r="D42" s="7" t="s">
        <v>1</v>
      </c>
      <c r="E42" s="7" t="str">
        <f t="shared" si="1"/>
        <v>Thu</v>
      </c>
      <c r="F42" s="7">
        <v>16</v>
      </c>
      <c r="G42" s="265"/>
      <c r="H42" s="266"/>
      <c r="I42" s="47"/>
      <c r="J42" s="50"/>
      <c r="K42" s="51"/>
      <c r="L42" s="267"/>
      <c r="M42" s="268"/>
      <c r="N42" s="228" t="str">
        <f t="shared" ca="1" si="3"/>
        <v/>
      </c>
      <c r="O42" s="225"/>
      <c r="P42" s="51"/>
      <c r="Q42" s="267"/>
      <c r="R42" s="268"/>
      <c r="S42" s="228" t="str">
        <f t="shared" ca="1" si="4"/>
        <v/>
      </c>
      <c r="T42" s="225"/>
      <c r="U42" s="51"/>
      <c r="V42" s="267"/>
      <c r="W42" s="268"/>
      <c r="X42" s="228" t="str">
        <f t="shared" ca="1" si="5"/>
        <v/>
      </c>
      <c r="Y42" s="225"/>
      <c r="Z42" s="205">
        <f t="shared" si="2"/>
        <v>16</v>
      </c>
      <c r="AA42" s="51"/>
      <c r="AB42" s="267"/>
      <c r="AC42" s="268"/>
      <c r="AD42" s="228" t="str">
        <f t="shared" ca="1" si="6"/>
        <v/>
      </c>
      <c r="AE42" s="225"/>
      <c r="AF42" s="51"/>
      <c r="AG42" s="267"/>
      <c r="AH42" s="268"/>
      <c r="AI42" s="228" t="str">
        <f t="shared" ca="1" si="7"/>
        <v/>
      </c>
      <c r="AJ42" s="225"/>
      <c r="AK42" s="51"/>
      <c r="AL42" s="267"/>
      <c r="AM42" s="268"/>
      <c r="AN42" s="228" t="str">
        <f t="shared" ca="1" si="8"/>
        <v/>
      </c>
      <c r="AO42" s="225"/>
      <c r="AP42" s="51"/>
      <c r="AQ42" s="267"/>
      <c r="AR42" s="268"/>
      <c r="AS42" s="228" t="str">
        <f t="shared" ca="1" si="9"/>
        <v/>
      </c>
      <c r="AT42" s="225"/>
      <c r="AU42" s="51"/>
      <c r="AV42" s="267"/>
      <c r="AW42" s="268"/>
      <c r="AX42" s="228" t="str">
        <f t="shared" ca="1" si="10"/>
        <v/>
      </c>
      <c r="AY42" s="225"/>
      <c r="AZ42" s="136"/>
      <c r="BA42" s="136"/>
      <c r="BB42" s="136"/>
      <c r="BC42" s="136"/>
      <c r="BD42" s="136"/>
      <c r="BE42" s="136"/>
      <c r="BF42" s="136"/>
      <c r="BI42" s="136"/>
      <c r="BJ42" s="136"/>
      <c r="BK42" s="136"/>
      <c r="BN42" s="136"/>
      <c r="BO42" s="136"/>
      <c r="BP42" s="136"/>
      <c r="BS42" s="136"/>
      <c r="BT42" s="136"/>
      <c r="BU42" s="136"/>
      <c r="BX42" s="136"/>
      <c r="BY42" s="135"/>
      <c r="BZ42" s="135"/>
    </row>
    <row r="43" spans="1:78" ht="13.5" customHeight="1" x14ac:dyDescent="0.2">
      <c r="A43" s="69"/>
      <c r="B43" s="7"/>
      <c r="C43" s="7"/>
      <c r="D43" s="7" t="s">
        <v>1</v>
      </c>
      <c r="E43" s="7" t="str">
        <f t="shared" si="1"/>
        <v>Fri</v>
      </c>
      <c r="F43" s="7">
        <v>17</v>
      </c>
      <c r="G43" s="265"/>
      <c r="H43" s="266"/>
      <c r="I43" s="47"/>
      <c r="J43" s="50"/>
      <c r="K43" s="51"/>
      <c r="L43" s="267"/>
      <c r="M43" s="268"/>
      <c r="N43" s="228" t="str">
        <f t="shared" ca="1" si="3"/>
        <v/>
      </c>
      <c r="O43" s="225"/>
      <c r="P43" s="51"/>
      <c r="Q43" s="267"/>
      <c r="R43" s="268"/>
      <c r="S43" s="228" t="str">
        <f t="shared" ca="1" si="4"/>
        <v/>
      </c>
      <c r="T43" s="225"/>
      <c r="U43" s="51"/>
      <c r="V43" s="267"/>
      <c r="W43" s="268"/>
      <c r="X43" s="228" t="str">
        <f t="shared" ca="1" si="5"/>
        <v/>
      </c>
      <c r="Y43" s="225"/>
      <c r="Z43" s="205">
        <f t="shared" si="2"/>
        <v>17</v>
      </c>
      <c r="AA43" s="51"/>
      <c r="AB43" s="267"/>
      <c r="AC43" s="268"/>
      <c r="AD43" s="228" t="str">
        <f t="shared" ca="1" si="6"/>
        <v/>
      </c>
      <c r="AE43" s="225"/>
      <c r="AF43" s="51"/>
      <c r="AG43" s="267"/>
      <c r="AH43" s="268"/>
      <c r="AI43" s="228" t="str">
        <f t="shared" ca="1" si="7"/>
        <v/>
      </c>
      <c r="AJ43" s="225"/>
      <c r="AK43" s="51"/>
      <c r="AL43" s="267"/>
      <c r="AM43" s="268"/>
      <c r="AN43" s="228" t="str">
        <f t="shared" ca="1" si="8"/>
        <v/>
      </c>
      <c r="AO43" s="225"/>
      <c r="AP43" s="51"/>
      <c r="AQ43" s="267"/>
      <c r="AR43" s="268"/>
      <c r="AS43" s="228" t="str">
        <f t="shared" ca="1" si="9"/>
        <v/>
      </c>
      <c r="AT43" s="225"/>
      <c r="AU43" s="51"/>
      <c r="AV43" s="267"/>
      <c r="AW43" s="268"/>
      <c r="AX43" s="228" t="str">
        <f t="shared" ca="1" si="10"/>
        <v/>
      </c>
      <c r="AY43" s="225"/>
      <c r="AZ43" s="136"/>
      <c r="BA43" s="136"/>
      <c r="BB43" s="136"/>
      <c r="BC43" s="136"/>
      <c r="BD43" s="136"/>
      <c r="BE43" s="136"/>
      <c r="BF43" s="136"/>
      <c r="BI43" s="136"/>
      <c r="BJ43" s="136"/>
      <c r="BK43" s="136"/>
      <c r="BN43" s="136"/>
      <c r="BO43" s="136"/>
      <c r="BP43" s="136"/>
      <c r="BS43" s="136"/>
      <c r="BT43" s="136"/>
      <c r="BU43" s="136"/>
      <c r="BX43" s="136"/>
      <c r="BY43" s="135"/>
      <c r="BZ43" s="135"/>
    </row>
    <row r="44" spans="1:78" ht="13.5" customHeight="1" x14ac:dyDescent="0.2">
      <c r="A44" s="69"/>
      <c r="B44" s="7"/>
      <c r="C44" s="7"/>
      <c r="D44" s="7" t="s">
        <v>1</v>
      </c>
      <c r="E44" s="7" t="str">
        <f t="shared" si="1"/>
        <v>Sat</v>
      </c>
      <c r="F44" s="7">
        <v>18</v>
      </c>
      <c r="G44" s="265"/>
      <c r="H44" s="266"/>
      <c r="I44" s="47"/>
      <c r="J44" s="50"/>
      <c r="K44" s="51"/>
      <c r="L44" s="267"/>
      <c r="M44" s="268"/>
      <c r="N44" s="228" t="str">
        <f t="shared" ca="1" si="3"/>
        <v/>
      </c>
      <c r="O44" s="225"/>
      <c r="P44" s="51"/>
      <c r="Q44" s="267"/>
      <c r="R44" s="268"/>
      <c r="S44" s="228" t="str">
        <f t="shared" ca="1" si="4"/>
        <v/>
      </c>
      <c r="T44" s="225"/>
      <c r="U44" s="51"/>
      <c r="V44" s="267"/>
      <c r="W44" s="268"/>
      <c r="X44" s="228" t="str">
        <f t="shared" ca="1" si="5"/>
        <v/>
      </c>
      <c r="Y44" s="225"/>
      <c r="Z44" s="205">
        <f t="shared" si="2"/>
        <v>18</v>
      </c>
      <c r="AA44" s="51"/>
      <c r="AB44" s="267"/>
      <c r="AC44" s="268"/>
      <c r="AD44" s="228" t="str">
        <f t="shared" ca="1" si="6"/>
        <v/>
      </c>
      <c r="AE44" s="225"/>
      <c r="AF44" s="51"/>
      <c r="AG44" s="267"/>
      <c r="AH44" s="268"/>
      <c r="AI44" s="228" t="str">
        <f t="shared" ca="1" si="7"/>
        <v/>
      </c>
      <c r="AJ44" s="225"/>
      <c r="AK44" s="51"/>
      <c r="AL44" s="267"/>
      <c r="AM44" s="268"/>
      <c r="AN44" s="228" t="str">
        <f t="shared" ca="1" si="8"/>
        <v/>
      </c>
      <c r="AO44" s="225"/>
      <c r="AP44" s="51"/>
      <c r="AQ44" s="267"/>
      <c r="AR44" s="268"/>
      <c r="AS44" s="228" t="str">
        <f t="shared" ca="1" si="9"/>
        <v/>
      </c>
      <c r="AT44" s="225"/>
      <c r="AU44" s="51"/>
      <c r="AV44" s="267"/>
      <c r="AW44" s="268"/>
      <c r="AX44" s="228" t="str">
        <f t="shared" ca="1" si="10"/>
        <v/>
      </c>
      <c r="AY44" s="225"/>
      <c r="AZ44" s="136"/>
      <c r="BA44" s="136"/>
      <c r="BB44" s="136"/>
      <c r="BC44" s="136"/>
      <c r="BD44" s="136"/>
      <c r="BE44" s="136"/>
      <c r="BF44" s="136"/>
      <c r="BI44" s="136"/>
      <c r="BJ44" s="136"/>
      <c r="BK44" s="136"/>
      <c r="BN44" s="136"/>
      <c r="BO44" s="136"/>
      <c r="BP44" s="136"/>
      <c r="BS44" s="136"/>
      <c r="BT44" s="136"/>
      <c r="BU44" s="136"/>
      <c r="BX44" s="136"/>
      <c r="BY44" s="135"/>
      <c r="BZ44" s="135"/>
    </row>
    <row r="45" spans="1:78" ht="13.5" customHeight="1" x14ac:dyDescent="0.2">
      <c r="A45" s="69"/>
      <c r="B45" s="7"/>
      <c r="C45" s="7"/>
      <c r="D45" s="7" t="s">
        <v>1</v>
      </c>
      <c r="E45" s="7" t="str">
        <f t="shared" si="1"/>
        <v>Sun</v>
      </c>
      <c r="F45" s="7">
        <v>19</v>
      </c>
      <c r="G45" s="265"/>
      <c r="H45" s="266"/>
      <c r="I45" s="47"/>
      <c r="J45" s="50"/>
      <c r="K45" s="51"/>
      <c r="L45" s="267"/>
      <c r="M45" s="268"/>
      <c r="N45" s="228" t="str">
        <f t="shared" ca="1" si="3"/>
        <v/>
      </c>
      <c r="O45" s="225"/>
      <c r="P45" s="51"/>
      <c r="Q45" s="267"/>
      <c r="R45" s="268"/>
      <c r="S45" s="228" t="str">
        <f t="shared" ca="1" si="4"/>
        <v/>
      </c>
      <c r="T45" s="225"/>
      <c r="U45" s="51"/>
      <c r="V45" s="267"/>
      <c r="W45" s="268"/>
      <c r="X45" s="228" t="str">
        <f t="shared" ca="1" si="5"/>
        <v/>
      </c>
      <c r="Y45" s="225"/>
      <c r="Z45" s="205">
        <f t="shared" si="2"/>
        <v>19</v>
      </c>
      <c r="AA45" s="51"/>
      <c r="AB45" s="267"/>
      <c r="AC45" s="268"/>
      <c r="AD45" s="228" t="str">
        <f t="shared" ca="1" si="6"/>
        <v/>
      </c>
      <c r="AE45" s="225"/>
      <c r="AF45" s="51"/>
      <c r="AG45" s="267"/>
      <c r="AH45" s="268"/>
      <c r="AI45" s="228" t="str">
        <f t="shared" ca="1" si="7"/>
        <v/>
      </c>
      <c r="AJ45" s="225"/>
      <c r="AK45" s="51"/>
      <c r="AL45" s="267"/>
      <c r="AM45" s="268"/>
      <c r="AN45" s="228" t="str">
        <f t="shared" ca="1" si="8"/>
        <v/>
      </c>
      <c r="AO45" s="225"/>
      <c r="AP45" s="51"/>
      <c r="AQ45" s="267"/>
      <c r="AR45" s="268"/>
      <c r="AS45" s="228" t="str">
        <f t="shared" ca="1" si="9"/>
        <v/>
      </c>
      <c r="AT45" s="225"/>
      <c r="AU45" s="51"/>
      <c r="AV45" s="267"/>
      <c r="AW45" s="268"/>
      <c r="AX45" s="228" t="str">
        <f t="shared" ca="1" si="10"/>
        <v/>
      </c>
      <c r="AY45" s="225"/>
      <c r="AZ45" s="136"/>
      <c r="BA45" s="136"/>
      <c r="BB45" s="136"/>
      <c r="BC45" s="136"/>
      <c r="BD45" s="136"/>
      <c r="BE45" s="136"/>
      <c r="BF45" s="136"/>
      <c r="BI45" s="136"/>
      <c r="BJ45" s="136"/>
      <c r="BK45" s="136"/>
      <c r="BN45" s="136"/>
      <c r="BO45" s="136"/>
      <c r="BP45" s="136"/>
      <c r="BS45" s="136"/>
      <c r="BT45" s="136"/>
      <c r="BU45" s="136"/>
      <c r="BX45" s="136"/>
      <c r="BY45" s="135"/>
      <c r="BZ45" s="135"/>
    </row>
    <row r="46" spans="1:78" ht="13.5" customHeight="1" x14ac:dyDescent="0.2">
      <c r="A46" s="69"/>
      <c r="B46" s="7"/>
      <c r="C46" s="7"/>
      <c r="D46" s="7" t="s">
        <v>1</v>
      </c>
      <c r="E46" s="7" t="str">
        <f t="shared" si="1"/>
        <v>Mon</v>
      </c>
      <c r="F46" s="7">
        <v>20</v>
      </c>
      <c r="G46" s="265"/>
      <c r="H46" s="266"/>
      <c r="I46" s="47"/>
      <c r="J46" s="50"/>
      <c r="K46" s="51"/>
      <c r="L46" s="267"/>
      <c r="M46" s="268"/>
      <c r="N46" s="228" t="str">
        <f t="shared" ca="1" si="3"/>
        <v/>
      </c>
      <c r="O46" s="225"/>
      <c r="P46" s="51"/>
      <c r="Q46" s="267"/>
      <c r="R46" s="268"/>
      <c r="S46" s="228" t="str">
        <f t="shared" ca="1" si="4"/>
        <v/>
      </c>
      <c r="T46" s="225"/>
      <c r="U46" s="51"/>
      <c r="V46" s="267"/>
      <c r="W46" s="268"/>
      <c r="X46" s="228" t="str">
        <f t="shared" ca="1" si="5"/>
        <v/>
      </c>
      <c r="Y46" s="225"/>
      <c r="Z46" s="205">
        <f t="shared" si="2"/>
        <v>20</v>
      </c>
      <c r="AA46" s="51"/>
      <c r="AB46" s="267"/>
      <c r="AC46" s="268"/>
      <c r="AD46" s="228" t="str">
        <f t="shared" ca="1" si="6"/>
        <v/>
      </c>
      <c r="AE46" s="225"/>
      <c r="AF46" s="51"/>
      <c r="AG46" s="267"/>
      <c r="AH46" s="268"/>
      <c r="AI46" s="228" t="str">
        <f t="shared" ca="1" si="7"/>
        <v/>
      </c>
      <c r="AJ46" s="225"/>
      <c r="AK46" s="51"/>
      <c r="AL46" s="267"/>
      <c r="AM46" s="268"/>
      <c r="AN46" s="228" t="str">
        <f t="shared" ca="1" si="8"/>
        <v/>
      </c>
      <c r="AO46" s="225"/>
      <c r="AP46" s="51"/>
      <c r="AQ46" s="267"/>
      <c r="AR46" s="268"/>
      <c r="AS46" s="228" t="str">
        <f t="shared" ca="1" si="9"/>
        <v/>
      </c>
      <c r="AT46" s="225"/>
      <c r="AU46" s="51"/>
      <c r="AV46" s="267"/>
      <c r="AW46" s="268"/>
      <c r="AX46" s="228" t="str">
        <f t="shared" ca="1" si="10"/>
        <v/>
      </c>
      <c r="AY46" s="225"/>
      <c r="AZ46" s="136"/>
      <c r="BA46" s="136"/>
      <c r="BB46" s="136"/>
      <c r="BC46" s="136"/>
      <c r="BD46" s="136"/>
      <c r="BE46" s="136"/>
      <c r="BF46" s="136"/>
      <c r="BI46" s="136"/>
      <c r="BJ46" s="136"/>
      <c r="BK46" s="136"/>
      <c r="BN46" s="136"/>
      <c r="BO46" s="136"/>
      <c r="BP46" s="136"/>
      <c r="BS46" s="136"/>
      <c r="BT46" s="136"/>
      <c r="BU46" s="136"/>
      <c r="BX46" s="136"/>
      <c r="BY46" s="135"/>
      <c r="BZ46" s="135"/>
    </row>
    <row r="47" spans="1:78" ht="13.5" customHeight="1" x14ac:dyDescent="0.2">
      <c r="A47" s="69"/>
      <c r="B47" s="7"/>
      <c r="C47" s="7"/>
      <c r="D47" s="7" t="s">
        <v>1</v>
      </c>
      <c r="E47" s="7" t="str">
        <f t="shared" si="1"/>
        <v>Tue</v>
      </c>
      <c r="F47" s="7">
        <v>21</v>
      </c>
      <c r="G47" s="265"/>
      <c r="H47" s="266"/>
      <c r="I47" s="47"/>
      <c r="J47" s="50"/>
      <c r="K47" s="51"/>
      <c r="L47" s="267"/>
      <c r="M47" s="268"/>
      <c r="N47" s="228" t="str">
        <f t="shared" ca="1" si="3"/>
        <v/>
      </c>
      <c r="O47" s="225"/>
      <c r="P47" s="51"/>
      <c r="Q47" s="267"/>
      <c r="R47" s="268"/>
      <c r="S47" s="228" t="str">
        <f t="shared" ca="1" si="4"/>
        <v/>
      </c>
      <c r="T47" s="225"/>
      <c r="U47" s="51"/>
      <c r="V47" s="267"/>
      <c r="W47" s="268"/>
      <c r="X47" s="228" t="str">
        <f t="shared" ca="1" si="5"/>
        <v/>
      </c>
      <c r="Y47" s="225"/>
      <c r="Z47" s="205">
        <f t="shared" si="2"/>
        <v>21</v>
      </c>
      <c r="AA47" s="51"/>
      <c r="AB47" s="267"/>
      <c r="AC47" s="268"/>
      <c r="AD47" s="228" t="str">
        <f t="shared" ca="1" si="6"/>
        <v/>
      </c>
      <c r="AE47" s="225"/>
      <c r="AF47" s="51"/>
      <c r="AG47" s="267"/>
      <c r="AH47" s="268"/>
      <c r="AI47" s="228" t="str">
        <f t="shared" ca="1" si="7"/>
        <v/>
      </c>
      <c r="AJ47" s="225"/>
      <c r="AK47" s="51"/>
      <c r="AL47" s="267"/>
      <c r="AM47" s="268"/>
      <c r="AN47" s="228" t="str">
        <f t="shared" ca="1" si="8"/>
        <v/>
      </c>
      <c r="AO47" s="225"/>
      <c r="AP47" s="51"/>
      <c r="AQ47" s="267"/>
      <c r="AR47" s="268"/>
      <c r="AS47" s="228" t="str">
        <f t="shared" ca="1" si="9"/>
        <v/>
      </c>
      <c r="AT47" s="225"/>
      <c r="AU47" s="51"/>
      <c r="AV47" s="267"/>
      <c r="AW47" s="268"/>
      <c r="AX47" s="228" t="str">
        <f t="shared" ca="1" si="10"/>
        <v/>
      </c>
      <c r="AY47" s="225"/>
      <c r="AZ47" s="136"/>
      <c r="BA47" s="136"/>
      <c r="BB47" s="136"/>
      <c r="BC47" s="136"/>
      <c r="BD47" s="136"/>
      <c r="BE47" s="136"/>
      <c r="BF47" s="136"/>
      <c r="BI47" s="136"/>
      <c r="BJ47" s="136"/>
      <c r="BK47" s="136"/>
      <c r="BN47" s="136"/>
      <c r="BO47" s="136"/>
      <c r="BP47" s="136"/>
      <c r="BS47" s="136"/>
      <c r="BT47" s="136"/>
      <c r="BU47" s="136"/>
      <c r="BX47" s="136"/>
      <c r="BY47" s="135"/>
      <c r="BZ47" s="135"/>
    </row>
    <row r="48" spans="1:78" ht="13.5" customHeight="1" x14ac:dyDescent="0.2">
      <c r="A48" s="69"/>
      <c r="B48" s="7"/>
      <c r="C48" s="7"/>
      <c r="D48" s="7" t="s">
        <v>1</v>
      </c>
      <c r="E48" s="7" t="str">
        <f t="shared" si="1"/>
        <v>Wed</v>
      </c>
      <c r="F48" s="7">
        <v>22</v>
      </c>
      <c r="G48" s="265"/>
      <c r="H48" s="266"/>
      <c r="I48" s="47"/>
      <c r="J48" s="50"/>
      <c r="K48" s="51"/>
      <c r="L48" s="267"/>
      <c r="M48" s="268"/>
      <c r="N48" s="228" t="str">
        <f t="shared" ca="1" si="3"/>
        <v/>
      </c>
      <c r="O48" s="225"/>
      <c r="P48" s="51"/>
      <c r="Q48" s="267"/>
      <c r="R48" s="268"/>
      <c r="S48" s="228" t="str">
        <f t="shared" ca="1" si="4"/>
        <v/>
      </c>
      <c r="T48" s="225"/>
      <c r="U48" s="51"/>
      <c r="V48" s="267"/>
      <c r="W48" s="268"/>
      <c r="X48" s="228" t="str">
        <f t="shared" ca="1" si="5"/>
        <v/>
      </c>
      <c r="Y48" s="225"/>
      <c r="Z48" s="205">
        <f t="shared" si="2"/>
        <v>22</v>
      </c>
      <c r="AA48" s="51"/>
      <c r="AB48" s="267"/>
      <c r="AC48" s="268"/>
      <c r="AD48" s="228" t="str">
        <f t="shared" ca="1" si="6"/>
        <v/>
      </c>
      <c r="AE48" s="225"/>
      <c r="AF48" s="51"/>
      <c r="AG48" s="267"/>
      <c r="AH48" s="268"/>
      <c r="AI48" s="228" t="str">
        <f t="shared" ca="1" si="7"/>
        <v/>
      </c>
      <c r="AJ48" s="225"/>
      <c r="AK48" s="51"/>
      <c r="AL48" s="267"/>
      <c r="AM48" s="268"/>
      <c r="AN48" s="228" t="str">
        <f t="shared" ca="1" si="8"/>
        <v/>
      </c>
      <c r="AO48" s="225"/>
      <c r="AP48" s="51"/>
      <c r="AQ48" s="267"/>
      <c r="AR48" s="268"/>
      <c r="AS48" s="228" t="str">
        <f t="shared" ca="1" si="9"/>
        <v/>
      </c>
      <c r="AT48" s="225"/>
      <c r="AU48" s="51"/>
      <c r="AV48" s="267"/>
      <c r="AW48" s="268"/>
      <c r="AX48" s="228" t="str">
        <f t="shared" ca="1" si="10"/>
        <v/>
      </c>
      <c r="AY48" s="225"/>
      <c r="AZ48" s="136"/>
      <c r="BA48" s="136"/>
      <c r="BB48" s="136"/>
      <c r="BC48" s="136"/>
      <c r="BD48" s="136"/>
      <c r="BE48" s="136"/>
      <c r="BF48" s="136"/>
      <c r="BI48" s="136"/>
      <c r="BJ48" s="136"/>
      <c r="BK48" s="136"/>
      <c r="BN48" s="136"/>
      <c r="BO48" s="136"/>
      <c r="BP48" s="136"/>
      <c r="BS48" s="136"/>
      <c r="BT48" s="136"/>
      <c r="BU48" s="136"/>
      <c r="BX48" s="136"/>
      <c r="BY48" s="135"/>
      <c r="BZ48" s="135"/>
    </row>
    <row r="49" spans="1:80" ht="12.75" customHeight="1" x14ac:dyDescent="0.2">
      <c r="A49" s="69"/>
      <c r="B49" s="7"/>
      <c r="C49" s="7"/>
      <c r="D49" s="7" t="s">
        <v>1</v>
      </c>
      <c r="E49" s="7" t="str">
        <f t="shared" si="1"/>
        <v>Thu</v>
      </c>
      <c r="F49" s="7">
        <v>23</v>
      </c>
      <c r="G49" s="265"/>
      <c r="H49" s="266"/>
      <c r="I49" s="47"/>
      <c r="J49" s="50"/>
      <c r="K49" s="51"/>
      <c r="L49" s="267"/>
      <c r="M49" s="268"/>
      <c r="N49" s="228" t="str">
        <f t="shared" ca="1" si="3"/>
        <v/>
      </c>
      <c r="O49" s="225"/>
      <c r="P49" s="51"/>
      <c r="Q49" s="267"/>
      <c r="R49" s="268"/>
      <c r="S49" s="228" t="str">
        <f t="shared" ca="1" si="4"/>
        <v/>
      </c>
      <c r="T49" s="225"/>
      <c r="U49" s="51"/>
      <c r="V49" s="267"/>
      <c r="W49" s="268"/>
      <c r="X49" s="228" t="str">
        <f t="shared" ca="1" si="5"/>
        <v/>
      </c>
      <c r="Y49" s="225"/>
      <c r="Z49" s="205">
        <f t="shared" si="2"/>
        <v>23</v>
      </c>
      <c r="AA49" s="51"/>
      <c r="AB49" s="267"/>
      <c r="AC49" s="268"/>
      <c r="AD49" s="228" t="str">
        <f t="shared" ca="1" si="6"/>
        <v/>
      </c>
      <c r="AE49" s="225"/>
      <c r="AF49" s="51"/>
      <c r="AG49" s="267"/>
      <c r="AH49" s="268"/>
      <c r="AI49" s="228" t="str">
        <f t="shared" ca="1" si="7"/>
        <v/>
      </c>
      <c r="AJ49" s="225"/>
      <c r="AK49" s="51"/>
      <c r="AL49" s="267"/>
      <c r="AM49" s="268"/>
      <c r="AN49" s="228" t="str">
        <f t="shared" ca="1" si="8"/>
        <v/>
      </c>
      <c r="AO49" s="225"/>
      <c r="AP49" s="51"/>
      <c r="AQ49" s="267"/>
      <c r="AR49" s="268"/>
      <c r="AS49" s="228" t="str">
        <f t="shared" ca="1" si="9"/>
        <v/>
      </c>
      <c r="AT49" s="225"/>
      <c r="AU49" s="51"/>
      <c r="AV49" s="267"/>
      <c r="AW49" s="268"/>
      <c r="AX49" s="228" t="str">
        <f t="shared" ca="1" si="10"/>
        <v/>
      </c>
      <c r="AY49" s="225"/>
      <c r="AZ49" s="136"/>
      <c r="BA49" s="136"/>
      <c r="BB49" s="136"/>
      <c r="BC49" s="136"/>
      <c r="BD49" s="136"/>
      <c r="BE49" s="136"/>
      <c r="BF49" s="136"/>
      <c r="BI49" s="136"/>
      <c r="BJ49" s="136"/>
      <c r="BK49" s="136"/>
      <c r="BN49" s="136"/>
      <c r="BO49" s="136"/>
      <c r="BP49" s="136"/>
      <c r="BS49" s="136"/>
      <c r="BT49" s="136"/>
      <c r="BU49" s="136"/>
      <c r="BX49" s="136"/>
      <c r="BY49" s="135"/>
      <c r="BZ49" s="135"/>
    </row>
    <row r="50" spans="1:80" ht="13.5" customHeight="1" x14ac:dyDescent="0.2">
      <c r="A50" s="69"/>
      <c r="B50" s="7"/>
      <c r="C50" s="7"/>
      <c r="D50" s="7" t="s">
        <v>1</v>
      </c>
      <c r="E50" s="7" t="str">
        <f t="shared" si="1"/>
        <v>Fri</v>
      </c>
      <c r="F50" s="7">
        <v>24</v>
      </c>
      <c r="G50" s="265"/>
      <c r="H50" s="266"/>
      <c r="I50" s="47"/>
      <c r="J50" s="50"/>
      <c r="K50" s="51"/>
      <c r="L50" s="267"/>
      <c r="M50" s="268"/>
      <c r="N50" s="228" t="str">
        <f t="shared" ca="1" si="3"/>
        <v/>
      </c>
      <c r="O50" s="225"/>
      <c r="P50" s="51"/>
      <c r="Q50" s="267"/>
      <c r="R50" s="268"/>
      <c r="S50" s="228" t="str">
        <f t="shared" ca="1" si="4"/>
        <v/>
      </c>
      <c r="T50" s="225"/>
      <c r="U50" s="51"/>
      <c r="V50" s="267"/>
      <c r="W50" s="268"/>
      <c r="X50" s="228" t="str">
        <f t="shared" ca="1" si="5"/>
        <v/>
      </c>
      <c r="Y50" s="225"/>
      <c r="Z50" s="205">
        <f t="shared" si="2"/>
        <v>24</v>
      </c>
      <c r="AA50" s="51"/>
      <c r="AB50" s="267"/>
      <c r="AC50" s="268"/>
      <c r="AD50" s="228" t="str">
        <f t="shared" ca="1" si="6"/>
        <v/>
      </c>
      <c r="AE50" s="225"/>
      <c r="AF50" s="51"/>
      <c r="AG50" s="267"/>
      <c r="AH50" s="268"/>
      <c r="AI50" s="228" t="str">
        <f t="shared" ca="1" si="7"/>
        <v/>
      </c>
      <c r="AJ50" s="225"/>
      <c r="AK50" s="51"/>
      <c r="AL50" s="267"/>
      <c r="AM50" s="268"/>
      <c r="AN50" s="228" t="str">
        <f t="shared" ca="1" si="8"/>
        <v/>
      </c>
      <c r="AO50" s="225"/>
      <c r="AP50" s="51"/>
      <c r="AQ50" s="267"/>
      <c r="AR50" s="268"/>
      <c r="AS50" s="228" t="str">
        <f t="shared" ca="1" si="9"/>
        <v/>
      </c>
      <c r="AT50" s="225"/>
      <c r="AU50" s="51"/>
      <c r="AV50" s="267"/>
      <c r="AW50" s="268"/>
      <c r="AX50" s="228" t="str">
        <f t="shared" ca="1" si="10"/>
        <v/>
      </c>
      <c r="AY50" s="225"/>
      <c r="AZ50" s="136"/>
      <c r="BA50" s="136"/>
      <c r="BB50" s="136"/>
      <c r="BC50" s="136"/>
      <c r="BD50" s="136"/>
      <c r="BE50" s="136"/>
      <c r="BF50" s="136"/>
      <c r="BI50" s="136"/>
      <c r="BJ50" s="136"/>
      <c r="BK50" s="136"/>
      <c r="BN50" s="136"/>
      <c r="BO50" s="136"/>
      <c r="BP50" s="136"/>
      <c r="BS50" s="136"/>
      <c r="BT50" s="136"/>
      <c r="BU50" s="136"/>
      <c r="BX50" s="136"/>
      <c r="BY50" s="135"/>
      <c r="BZ50" s="135"/>
    </row>
    <row r="51" spans="1:80" ht="14.25" customHeight="1" x14ac:dyDescent="0.2">
      <c r="A51" s="69"/>
      <c r="B51" s="7"/>
      <c r="C51" s="7"/>
      <c r="D51" s="7" t="s">
        <v>1</v>
      </c>
      <c r="E51" s="7" t="str">
        <f t="shared" si="1"/>
        <v>Sat</v>
      </c>
      <c r="F51" s="7">
        <v>25</v>
      </c>
      <c r="G51" s="265"/>
      <c r="H51" s="266"/>
      <c r="I51" s="47"/>
      <c r="J51" s="50"/>
      <c r="K51" s="51"/>
      <c r="L51" s="267"/>
      <c r="M51" s="268"/>
      <c r="N51" s="228" t="str">
        <f t="shared" ca="1" si="3"/>
        <v/>
      </c>
      <c r="O51" s="225"/>
      <c r="P51" s="51"/>
      <c r="Q51" s="267"/>
      <c r="R51" s="268"/>
      <c r="S51" s="228" t="str">
        <f t="shared" ca="1" si="4"/>
        <v/>
      </c>
      <c r="T51" s="225"/>
      <c r="U51" s="51"/>
      <c r="V51" s="267"/>
      <c r="W51" s="268"/>
      <c r="X51" s="228" t="str">
        <f t="shared" ca="1" si="5"/>
        <v/>
      </c>
      <c r="Y51" s="225"/>
      <c r="Z51" s="205">
        <f t="shared" si="2"/>
        <v>25</v>
      </c>
      <c r="AA51" s="51"/>
      <c r="AB51" s="267"/>
      <c r="AC51" s="268"/>
      <c r="AD51" s="228" t="str">
        <f t="shared" ca="1" si="6"/>
        <v/>
      </c>
      <c r="AE51" s="225"/>
      <c r="AF51" s="51"/>
      <c r="AG51" s="267"/>
      <c r="AH51" s="268"/>
      <c r="AI51" s="228" t="str">
        <f t="shared" ca="1" si="7"/>
        <v/>
      </c>
      <c r="AJ51" s="225"/>
      <c r="AK51" s="51"/>
      <c r="AL51" s="267"/>
      <c r="AM51" s="268"/>
      <c r="AN51" s="228" t="str">
        <f t="shared" ca="1" si="8"/>
        <v/>
      </c>
      <c r="AO51" s="225"/>
      <c r="AP51" s="51"/>
      <c r="AQ51" s="267"/>
      <c r="AR51" s="268"/>
      <c r="AS51" s="228" t="str">
        <f t="shared" ca="1" si="9"/>
        <v/>
      </c>
      <c r="AT51" s="225"/>
      <c r="AU51" s="51"/>
      <c r="AV51" s="267"/>
      <c r="AW51" s="268"/>
      <c r="AX51" s="228" t="str">
        <f t="shared" ca="1" si="10"/>
        <v/>
      </c>
      <c r="AY51" s="225"/>
      <c r="AZ51" s="136"/>
      <c r="BA51" s="136"/>
      <c r="BB51" s="136"/>
      <c r="BC51" s="136"/>
      <c r="BD51" s="136"/>
      <c r="BE51" s="136"/>
      <c r="BF51" s="136"/>
      <c r="BI51" s="136"/>
      <c r="BJ51" s="136"/>
      <c r="BK51" s="136"/>
      <c r="BN51" s="136"/>
      <c r="BO51" s="136"/>
      <c r="BP51" s="136"/>
      <c r="BS51" s="136"/>
      <c r="BT51" s="136"/>
      <c r="BU51" s="136"/>
      <c r="BX51" s="136"/>
      <c r="BY51" s="135"/>
      <c r="BZ51" s="135"/>
    </row>
    <row r="52" spans="1:80" ht="14.25" customHeight="1" x14ac:dyDescent="0.2">
      <c r="A52" s="69"/>
      <c r="B52" s="7"/>
      <c r="C52" s="7"/>
      <c r="D52" s="7" t="s">
        <v>1</v>
      </c>
      <c r="E52" s="7" t="str">
        <f t="shared" si="1"/>
        <v>Sun</v>
      </c>
      <c r="F52" s="7">
        <v>26</v>
      </c>
      <c r="G52" s="265"/>
      <c r="H52" s="266"/>
      <c r="I52" s="47"/>
      <c r="J52" s="50"/>
      <c r="K52" s="51"/>
      <c r="L52" s="267"/>
      <c r="M52" s="268"/>
      <c r="N52" s="228" t="str">
        <f t="shared" ca="1" si="3"/>
        <v/>
      </c>
      <c r="O52" s="225"/>
      <c r="P52" s="51"/>
      <c r="Q52" s="267"/>
      <c r="R52" s="268"/>
      <c r="S52" s="228" t="str">
        <f t="shared" ca="1" si="4"/>
        <v/>
      </c>
      <c r="T52" s="225"/>
      <c r="U52" s="51"/>
      <c r="V52" s="267"/>
      <c r="W52" s="268"/>
      <c r="X52" s="228" t="str">
        <f t="shared" ca="1" si="5"/>
        <v/>
      </c>
      <c r="Y52" s="225"/>
      <c r="Z52" s="205">
        <f t="shared" si="2"/>
        <v>26</v>
      </c>
      <c r="AA52" s="51"/>
      <c r="AB52" s="267"/>
      <c r="AC52" s="268"/>
      <c r="AD52" s="228" t="str">
        <f t="shared" ca="1" si="6"/>
        <v/>
      </c>
      <c r="AE52" s="225"/>
      <c r="AF52" s="51"/>
      <c r="AG52" s="267"/>
      <c r="AH52" s="268"/>
      <c r="AI52" s="228" t="str">
        <f t="shared" ca="1" si="7"/>
        <v/>
      </c>
      <c r="AJ52" s="225"/>
      <c r="AK52" s="51"/>
      <c r="AL52" s="267"/>
      <c r="AM52" s="268"/>
      <c r="AN52" s="228" t="str">
        <f t="shared" ca="1" si="8"/>
        <v/>
      </c>
      <c r="AO52" s="225"/>
      <c r="AP52" s="51"/>
      <c r="AQ52" s="267"/>
      <c r="AR52" s="268"/>
      <c r="AS52" s="228" t="str">
        <f t="shared" ca="1" si="9"/>
        <v/>
      </c>
      <c r="AT52" s="225"/>
      <c r="AU52" s="51"/>
      <c r="AV52" s="267"/>
      <c r="AW52" s="268"/>
      <c r="AX52" s="228" t="str">
        <f t="shared" ca="1" si="10"/>
        <v/>
      </c>
      <c r="AY52" s="225"/>
      <c r="AZ52" s="136"/>
      <c r="BA52" s="136"/>
      <c r="BB52" s="136"/>
      <c r="BC52" s="136"/>
      <c r="BD52" s="136"/>
      <c r="BE52" s="136"/>
      <c r="BF52" s="136"/>
      <c r="BI52" s="136"/>
      <c r="BJ52" s="136"/>
      <c r="BK52" s="136"/>
      <c r="BN52" s="136"/>
      <c r="BO52" s="136"/>
      <c r="BP52" s="136"/>
      <c r="BS52" s="136"/>
      <c r="BT52" s="136"/>
      <c r="BU52" s="136"/>
      <c r="BX52" s="136"/>
      <c r="BY52" s="135"/>
      <c r="BZ52" s="135"/>
    </row>
    <row r="53" spans="1:80" ht="14.25" customHeight="1" x14ac:dyDescent="0.2">
      <c r="A53" s="69"/>
      <c r="B53" s="7"/>
      <c r="C53" s="7"/>
      <c r="D53" s="7" t="s">
        <v>1</v>
      </c>
      <c r="E53" s="7" t="str">
        <f t="shared" si="1"/>
        <v>Mon</v>
      </c>
      <c r="F53" s="7">
        <v>27</v>
      </c>
      <c r="G53" s="265"/>
      <c r="H53" s="266"/>
      <c r="I53" s="47"/>
      <c r="J53" s="50"/>
      <c r="K53" s="51"/>
      <c r="L53" s="267"/>
      <c r="M53" s="268"/>
      <c r="N53" s="228" t="str">
        <f t="shared" ca="1" si="3"/>
        <v/>
      </c>
      <c r="O53" s="225"/>
      <c r="P53" s="51"/>
      <c r="Q53" s="267"/>
      <c r="R53" s="268"/>
      <c r="S53" s="228" t="str">
        <f t="shared" ca="1" si="4"/>
        <v/>
      </c>
      <c r="T53" s="225"/>
      <c r="U53" s="51"/>
      <c r="V53" s="267"/>
      <c r="W53" s="268"/>
      <c r="X53" s="228" t="str">
        <f t="shared" ca="1" si="5"/>
        <v/>
      </c>
      <c r="Y53" s="225"/>
      <c r="Z53" s="205">
        <f t="shared" si="2"/>
        <v>27</v>
      </c>
      <c r="AA53" s="51"/>
      <c r="AB53" s="267"/>
      <c r="AC53" s="268"/>
      <c r="AD53" s="228" t="str">
        <f t="shared" ca="1" si="6"/>
        <v/>
      </c>
      <c r="AE53" s="225"/>
      <c r="AF53" s="51"/>
      <c r="AG53" s="267"/>
      <c r="AH53" s="268"/>
      <c r="AI53" s="228" t="str">
        <f t="shared" ca="1" si="7"/>
        <v/>
      </c>
      <c r="AJ53" s="225"/>
      <c r="AK53" s="51"/>
      <c r="AL53" s="267"/>
      <c r="AM53" s="268"/>
      <c r="AN53" s="228" t="str">
        <f t="shared" ca="1" si="8"/>
        <v/>
      </c>
      <c r="AO53" s="225"/>
      <c r="AP53" s="51"/>
      <c r="AQ53" s="267"/>
      <c r="AR53" s="268"/>
      <c r="AS53" s="228" t="str">
        <f t="shared" ca="1" si="9"/>
        <v/>
      </c>
      <c r="AT53" s="225"/>
      <c r="AU53" s="51"/>
      <c r="AV53" s="267"/>
      <c r="AW53" s="268"/>
      <c r="AX53" s="228" t="str">
        <f t="shared" ca="1" si="10"/>
        <v/>
      </c>
      <c r="AY53" s="225"/>
      <c r="AZ53" s="136"/>
      <c r="BA53" s="136"/>
      <c r="BB53" s="136"/>
      <c r="BC53" s="136"/>
      <c r="BD53" s="136"/>
      <c r="BE53" s="136"/>
      <c r="BF53" s="136"/>
      <c r="BI53" s="136"/>
      <c r="BJ53" s="136"/>
      <c r="BK53" s="136"/>
      <c r="BN53" s="136"/>
      <c r="BO53" s="136"/>
      <c r="BP53" s="136"/>
      <c r="BS53" s="136"/>
      <c r="BT53" s="136"/>
      <c r="BU53" s="136"/>
      <c r="BX53" s="136"/>
      <c r="BY53" s="135"/>
      <c r="BZ53" s="135"/>
    </row>
    <row r="54" spans="1:80" ht="14.25" customHeight="1" x14ac:dyDescent="0.2">
      <c r="A54" s="69"/>
      <c r="B54" s="7"/>
      <c r="C54" s="7"/>
      <c r="D54" s="7" t="s">
        <v>1</v>
      </c>
      <c r="E54" s="7" t="str">
        <f t="shared" si="1"/>
        <v>Tue</v>
      </c>
      <c r="F54" s="7">
        <v>28</v>
      </c>
      <c r="G54" s="265"/>
      <c r="H54" s="266"/>
      <c r="I54" s="47"/>
      <c r="J54" s="50"/>
      <c r="K54" s="51"/>
      <c r="L54" s="267"/>
      <c r="M54" s="268"/>
      <c r="N54" s="228" t="str">
        <f t="shared" ca="1" si="3"/>
        <v/>
      </c>
      <c r="O54" s="225"/>
      <c r="P54" s="51"/>
      <c r="Q54" s="267"/>
      <c r="R54" s="268"/>
      <c r="S54" s="228" t="str">
        <f t="shared" ca="1" si="4"/>
        <v/>
      </c>
      <c r="T54" s="225"/>
      <c r="U54" s="51"/>
      <c r="V54" s="267"/>
      <c r="W54" s="268"/>
      <c r="X54" s="228" t="str">
        <f t="shared" ca="1" si="5"/>
        <v/>
      </c>
      <c r="Y54" s="225"/>
      <c r="Z54" s="205">
        <f t="shared" si="2"/>
        <v>28</v>
      </c>
      <c r="AA54" s="51"/>
      <c r="AB54" s="267"/>
      <c r="AC54" s="268"/>
      <c r="AD54" s="228" t="str">
        <f t="shared" ca="1" si="6"/>
        <v/>
      </c>
      <c r="AE54" s="225"/>
      <c r="AF54" s="51"/>
      <c r="AG54" s="267"/>
      <c r="AH54" s="268"/>
      <c r="AI54" s="228" t="str">
        <f t="shared" ca="1" si="7"/>
        <v/>
      </c>
      <c r="AJ54" s="225"/>
      <c r="AK54" s="51"/>
      <c r="AL54" s="267"/>
      <c r="AM54" s="268"/>
      <c r="AN54" s="228" t="str">
        <f t="shared" ca="1" si="8"/>
        <v/>
      </c>
      <c r="AO54" s="225"/>
      <c r="AP54" s="51"/>
      <c r="AQ54" s="267"/>
      <c r="AR54" s="268"/>
      <c r="AS54" s="228" t="str">
        <f t="shared" ca="1" si="9"/>
        <v/>
      </c>
      <c r="AT54" s="225"/>
      <c r="AU54" s="51"/>
      <c r="AV54" s="267"/>
      <c r="AW54" s="268"/>
      <c r="AX54" s="228" t="str">
        <f t="shared" ca="1" si="10"/>
        <v/>
      </c>
      <c r="AY54" s="225"/>
      <c r="AZ54" s="136"/>
      <c r="BA54" s="136"/>
      <c r="BB54" s="136"/>
      <c r="BC54" s="136"/>
      <c r="BD54" s="136"/>
      <c r="BE54" s="136"/>
      <c r="BF54" s="136"/>
      <c r="BI54" s="136"/>
      <c r="BJ54" s="136"/>
      <c r="BK54" s="136"/>
      <c r="BN54" s="136"/>
      <c r="BO54" s="136"/>
      <c r="BP54" s="136"/>
      <c r="BS54" s="136"/>
      <c r="BT54" s="136"/>
      <c r="BU54" s="136"/>
      <c r="BX54" s="136"/>
      <c r="BY54" s="135"/>
      <c r="BZ54" s="135"/>
    </row>
    <row r="55" spans="1:80" ht="14.25" customHeight="1" x14ac:dyDescent="0.2">
      <c r="A55" s="69"/>
      <c r="B55" s="7"/>
      <c r="C55" s="7"/>
      <c r="D55" s="7" t="s">
        <v>1</v>
      </c>
      <c r="E55" s="7" t="str">
        <f>IF(AND(F55=29,+B$26&gt;0),TEXT(A$26 + F55-1,"DDD"),"")</f>
        <v>Wed</v>
      </c>
      <c r="F55" s="7">
        <f>IF(10*V13+W13&lt;&gt;2,29,IF(INT((X13+Y13)/4)=(X13+Y13)/4,29,""))</f>
        <v>29</v>
      </c>
      <c r="G55" s="265"/>
      <c r="H55" s="266"/>
      <c r="I55" s="47"/>
      <c r="J55" s="50"/>
      <c r="K55" s="51"/>
      <c r="L55" s="267"/>
      <c r="M55" s="268"/>
      <c r="N55" s="228" t="str">
        <f t="shared" ca="1" si="3"/>
        <v/>
      </c>
      <c r="O55" s="225"/>
      <c r="P55" s="51"/>
      <c r="Q55" s="267"/>
      <c r="R55" s="268"/>
      <c r="S55" s="228" t="str">
        <f t="shared" ca="1" si="4"/>
        <v/>
      </c>
      <c r="T55" s="225"/>
      <c r="U55" s="51"/>
      <c r="V55" s="267"/>
      <c r="W55" s="268"/>
      <c r="X55" s="228" t="str">
        <f t="shared" ca="1" si="5"/>
        <v/>
      </c>
      <c r="Y55" s="225"/>
      <c r="Z55" s="205">
        <f t="shared" si="2"/>
        <v>29</v>
      </c>
      <c r="AA55" s="51"/>
      <c r="AB55" s="267"/>
      <c r="AC55" s="268"/>
      <c r="AD55" s="228" t="str">
        <f t="shared" ca="1" si="6"/>
        <v/>
      </c>
      <c r="AE55" s="225"/>
      <c r="AF55" s="51"/>
      <c r="AG55" s="267"/>
      <c r="AH55" s="268"/>
      <c r="AI55" s="228" t="str">
        <f t="shared" ca="1" si="7"/>
        <v/>
      </c>
      <c r="AJ55" s="225"/>
      <c r="AK55" s="51"/>
      <c r="AL55" s="267"/>
      <c r="AM55" s="268"/>
      <c r="AN55" s="228" t="str">
        <f t="shared" ca="1" si="8"/>
        <v/>
      </c>
      <c r="AO55" s="225"/>
      <c r="AP55" s="51"/>
      <c r="AQ55" s="267"/>
      <c r="AR55" s="268"/>
      <c r="AS55" s="228" t="str">
        <f t="shared" ca="1" si="9"/>
        <v/>
      </c>
      <c r="AT55" s="225"/>
      <c r="AU55" s="51"/>
      <c r="AV55" s="267"/>
      <c r="AW55" s="268"/>
      <c r="AX55" s="228" t="str">
        <f t="shared" ca="1" si="10"/>
        <v/>
      </c>
      <c r="AY55" s="225"/>
      <c r="AZ55" s="136"/>
      <c r="BA55" s="136"/>
      <c r="BB55" s="136"/>
      <c r="BC55" s="136"/>
      <c r="BD55" s="136"/>
      <c r="BE55" s="136"/>
      <c r="BF55" s="136"/>
      <c r="BI55" s="136"/>
      <c r="BJ55" s="136"/>
      <c r="BK55" s="136"/>
      <c r="BN55" s="136"/>
      <c r="BO55" s="136"/>
      <c r="BP55" s="136"/>
      <c r="BS55" s="136"/>
      <c r="BT55" s="136"/>
      <c r="BU55" s="136"/>
      <c r="BX55" s="136"/>
      <c r="BY55" s="135"/>
      <c r="BZ55" s="135"/>
    </row>
    <row r="56" spans="1:80" ht="13.5" customHeight="1" x14ac:dyDescent="0.2">
      <c r="A56" s="69"/>
      <c r="B56" s="7"/>
      <c r="C56" s="7"/>
      <c r="D56" s="7" t="s">
        <v>1</v>
      </c>
      <c r="E56" s="7" t="str">
        <f>IF(AND(F56=30,B26&gt;0),TEXT(A$26 + F56-1,"DDD"),"")</f>
        <v>Thu</v>
      </c>
      <c r="F56" s="7">
        <f>IF(10*V13+W13&lt;&gt;2,30,"")</f>
        <v>30</v>
      </c>
      <c r="G56" s="265"/>
      <c r="H56" s="266"/>
      <c r="I56" s="47"/>
      <c r="J56" s="50"/>
      <c r="K56" s="51"/>
      <c r="L56" s="267"/>
      <c r="M56" s="268"/>
      <c r="N56" s="228" t="str">
        <f t="shared" ca="1" si="3"/>
        <v/>
      </c>
      <c r="O56" s="225"/>
      <c r="P56" s="51"/>
      <c r="Q56" s="267"/>
      <c r="R56" s="268"/>
      <c r="S56" s="228" t="str">
        <f t="shared" ca="1" si="4"/>
        <v/>
      </c>
      <c r="T56" s="225"/>
      <c r="U56" s="51"/>
      <c r="V56" s="267"/>
      <c r="W56" s="268"/>
      <c r="X56" s="228" t="str">
        <f t="shared" ca="1" si="5"/>
        <v/>
      </c>
      <c r="Y56" s="225"/>
      <c r="Z56" s="205">
        <f t="shared" si="2"/>
        <v>30</v>
      </c>
      <c r="AA56" s="51"/>
      <c r="AB56" s="267"/>
      <c r="AC56" s="268"/>
      <c r="AD56" s="228" t="str">
        <f t="shared" ca="1" si="6"/>
        <v/>
      </c>
      <c r="AE56" s="225"/>
      <c r="AF56" s="51"/>
      <c r="AG56" s="267"/>
      <c r="AH56" s="268"/>
      <c r="AI56" s="228" t="str">
        <f t="shared" ca="1" si="7"/>
        <v/>
      </c>
      <c r="AJ56" s="225"/>
      <c r="AK56" s="51"/>
      <c r="AL56" s="267"/>
      <c r="AM56" s="268"/>
      <c r="AN56" s="228" t="str">
        <f t="shared" ca="1" si="8"/>
        <v/>
      </c>
      <c r="AO56" s="225"/>
      <c r="AP56" s="51"/>
      <c r="AQ56" s="267"/>
      <c r="AR56" s="268"/>
      <c r="AS56" s="228" t="str">
        <f t="shared" ca="1" si="9"/>
        <v/>
      </c>
      <c r="AT56" s="225"/>
      <c r="AU56" s="51"/>
      <c r="AV56" s="267"/>
      <c r="AW56" s="268"/>
      <c r="AX56" s="228" t="str">
        <f t="shared" ca="1" si="10"/>
        <v/>
      </c>
      <c r="AY56" s="225"/>
      <c r="AZ56" s="136"/>
      <c r="BA56" s="136"/>
      <c r="BB56" s="136"/>
      <c r="BC56" s="136"/>
      <c r="BD56" s="136"/>
      <c r="BE56" s="136"/>
      <c r="BF56" s="136"/>
      <c r="BI56" s="136"/>
      <c r="BJ56" s="136"/>
      <c r="BK56" s="136"/>
      <c r="BN56" s="136"/>
      <c r="BO56" s="136"/>
      <c r="BP56" s="136"/>
      <c r="BS56" s="136"/>
      <c r="BT56" s="136"/>
      <c r="BU56" s="136"/>
      <c r="BX56" s="136"/>
      <c r="BY56" s="135"/>
      <c r="BZ56" s="135"/>
    </row>
    <row r="57" spans="1:80" ht="14.25" customHeight="1" thickBot="1" x14ac:dyDescent="0.25">
      <c r="A57" s="69"/>
      <c r="B57" s="7"/>
      <c r="C57" s="7"/>
      <c r="D57" s="7" t="s">
        <v>1</v>
      </c>
      <c r="E57" s="7" t="str">
        <f>IF(AND(F57=31,B26&gt;0),TEXT(A$26 + F57-1,"DDD"),"")</f>
        <v>Fri</v>
      </c>
      <c r="F57" s="7">
        <f>IF(OR(V13+W13=1,W13=5,W13=7,W13=8,V13+W13=3),31,"")</f>
        <v>31</v>
      </c>
      <c r="G57" s="265"/>
      <c r="H57" s="266"/>
      <c r="I57" s="56"/>
      <c r="J57" s="57"/>
      <c r="K57" s="51"/>
      <c r="L57" s="267"/>
      <c r="M57" s="268"/>
      <c r="N57" s="228" t="str">
        <f t="shared" ca="1" si="3"/>
        <v/>
      </c>
      <c r="O57" s="225"/>
      <c r="P57" s="51"/>
      <c r="Q57" s="267"/>
      <c r="R57" s="268"/>
      <c r="S57" s="228" t="str">
        <f t="shared" ca="1" si="4"/>
        <v/>
      </c>
      <c r="T57" s="225"/>
      <c r="U57" s="51"/>
      <c r="V57" s="267"/>
      <c r="W57" s="268"/>
      <c r="X57" s="228" t="str">
        <f t="shared" ca="1" si="5"/>
        <v/>
      </c>
      <c r="Y57" s="225"/>
      <c r="Z57" s="205">
        <f t="shared" si="2"/>
        <v>31</v>
      </c>
      <c r="AA57" s="51"/>
      <c r="AB57" s="267"/>
      <c r="AC57" s="268"/>
      <c r="AD57" s="228" t="str">
        <f t="shared" ca="1" si="6"/>
        <v/>
      </c>
      <c r="AE57" s="225"/>
      <c r="AF57" s="51"/>
      <c r="AG57" s="267"/>
      <c r="AH57" s="268"/>
      <c r="AI57" s="228" t="str">
        <f t="shared" ca="1" si="7"/>
        <v/>
      </c>
      <c r="AJ57" s="225"/>
      <c r="AK57" s="51"/>
      <c r="AL57" s="267"/>
      <c r="AM57" s="268"/>
      <c r="AN57" s="228" t="str">
        <f t="shared" ca="1" si="8"/>
        <v/>
      </c>
      <c r="AO57" s="225"/>
      <c r="AP57" s="51"/>
      <c r="AQ57" s="267"/>
      <c r="AR57" s="268"/>
      <c r="AS57" s="228" t="str">
        <f t="shared" ca="1" si="9"/>
        <v/>
      </c>
      <c r="AT57" s="225"/>
      <c r="AU57" s="51"/>
      <c r="AV57" s="267"/>
      <c r="AW57" s="268"/>
      <c r="AX57" s="228" t="str">
        <f t="shared" ca="1" si="10"/>
        <v/>
      </c>
      <c r="AY57" s="225"/>
      <c r="AZ57" s="136"/>
      <c r="BA57" s="136"/>
      <c r="BB57" s="136"/>
      <c r="BC57" s="136"/>
      <c r="BD57" s="136"/>
      <c r="BE57" s="136"/>
      <c r="BF57" s="136"/>
      <c r="BI57" s="136"/>
      <c r="BJ57" s="136"/>
      <c r="BK57" s="136"/>
      <c r="BN57" s="136"/>
      <c r="BO57" s="136"/>
      <c r="BP57" s="136"/>
      <c r="BS57" s="136"/>
      <c r="BT57" s="136"/>
      <c r="BU57" s="136"/>
      <c r="BX57" s="136"/>
      <c r="BY57" s="135"/>
      <c r="BZ57" s="135"/>
    </row>
    <row r="58" spans="1:80" ht="14.25" customHeight="1" x14ac:dyDescent="0.2">
      <c r="A58" s="69" t="s">
        <v>22</v>
      </c>
      <c r="B58" s="7"/>
      <c r="C58" s="7"/>
      <c r="D58" s="7"/>
      <c r="E58" s="7"/>
      <c r="F58" s="7" t="s">
        <v>1</v>
      </c>
      <c r="G58" s="255" t="str">
        <f>IF(SUM(G27:G57)&gt;0,AVERAGE(G27:G57)," ")</f>
        <v xml:space="preserve"> </v>
      </c>
      <c r="H58" s="256"/>
      <c r="I58" s="257"/>
      <c r="J58" s="511"/>
      <c r="K58" s="52"/>
      <c r="L58" s="228" t="str">
        <f>IF(SUM(L27:L57)&gt;0,AVERAGE(L27:L57)," ")</f>
        <v xml:space="preserve"> </v>
      </c>
      <c r="M58" s="229"/>
      <c r="N58" s="228" t="str">
        <f ca="1">IF(SUM(N27:N57)&gt;0,AVERAGE(N27:N57)," ")</f>
        <v xml:space="preserve"> </v>
      </c>
      <c r="O58" s="229"/>
      <c r="P58" s="52"/>
      <c r="Q58" s="228" t="str">
        <f>IF(SUM(Q27:Q57)&gt;0,AVERAGE(Q27:Q57)," ")</f>
        <v xml:space="preserve"> </v>
      </c>
      <c r="R58" s="229"/>
      <c r="S58" s="228" t="str">
        <f ca="1">IF(SUM(S27:S57)&gt;0,AVERAGE(S27:S57)," ")</f>
        <v xml:space="preserve"> </v>
      </c>
      <c r="T58" s="229"/>
      <c r="U58" s="52"/>
      <c r="V58" s="228" t="str">
        <f>IF(SUM(V27:V57)&gt;0,AVERAGE(V27:V57)," ")</f>
        <v xml:space="preserve"> </v>
      </c>
      <c r="W58" s="229"/>
      <c r="X58" s="228" t="str">
        <f ca="1">IF(SUM(X27:X57)&gt;0,AVERAGE(X27:X57)," ")</f>
        <v xml:space="preserve"> </v>
      </c>
      <c r="Y58" s="225"/>
      <c r="Z58" s="165" t="s">
        <v>66</v>
      </c>
      <c r="AA58" s="52"/>
      <c r="AB58" s="228" t="str">
        <f>IF(SUM(AB27:AB57)&gt;0,AVERAGE(AB27:AB57)," ")</f>
        <v xml:space="preserve"> </v>
      </c>
      <c r="AC58" s="229"/>
      <c r="AD58" s="228" t="str">
        <f ca="1">IF(SUM(AD27:AD57)&gt;0,AVERAGE(AD27:AD57)," ")</f>
        <v xml:space="preserve"> </v>
      </c>
      <c r="AE58" s="229"/>
      <c r="AF58" s="52"/>
      <c r="AG58" s="228" t="str">
        <f>IF(SUM(AG27:AG57)&gt;0,AVERAGE(AG27:AG57)," ")</f>
        <v xml:space="preserve"> </v>
      </c>
      <c r="AH58" s="229"/>
      <c r="AI58" s="228" t="str">
        <f ca="1">IF(SUM(AI27:AI57)&gt;0,AVERAGE(AI27:AI57)," ")</f>
        <v xml:space="preserve"> </v>
      </c>
      <c r="AJ58" s="229"/>
      <c r="AK58" s="52"/>
      <c r="AL58" s="228" t="str">
        <f>IF(SUM(AL27:AL57)&gt;0,AVERAGE(AL27:AL57)," ")</f>
        <v xml:space="preserve"> </v>
      </c>
      <c r="AM58" s="229"/>
      <c r="AN58" s="228" t="str">
        <f ca="1">IF(SUM(AN27:AN57)&gt;0,AVERAGE(AN27:AN57)," ")</f>
        <v xml:space="preserve"> </v>
      </c>
      <c r="AO58" s="229"/>
      <c r="AP58" s="52"/>
      <c r="AQ58" s="228" t="str">
        <f>IF(SUM(AQ27:AQ57)&gt;0,AVERAGE(AQ27:AQ57)," ")</f>
        <v xml:space="preserve"> </v>
      </c>
      <c r="AR58" s="229"/>
      <c r="AS58" s="228" t="str">
        <f ca="1">IF(SUM(AS27:AS57)&gt;0,AVERAGE(AS27:AS57)," ")</f>
        <v xml:space="preserve"> </v>
      </c>
      <c r="AT58" s="229"/>
      <c r="AU58" s="52"/>
      <c r="AV58" s="228" t="str">
        <f>IF(SUM(AV27:AV57)&gt;0,AVERAGE(AV27:AV57)," ")</f>
        <v xml:space="preserve"> </v>
      </c>
      <c r="AW58" s="229"/>
      <c r="AX58" s="228" t="str">
        <f ca="1">IF(SUM(AX27:AX57)&gt;0,AVERAGE(AX27:AX57)," ")</f>
        <v xml:space="preserve"> </v>
      </c>
      <c r="AY58" s="225"/>
    </row>
    <row r="59" spans="1:80" ht="13.5" customHeight="1" x14ac:dyDescent="0.2">
      <c r="A59" s="69" t="s">
        <v>23</v>
      </c>
      <c r="B59" s="7"/>
      <c r="C59" s="7"/>
      <c r="D59" s="7"/>
      <c r="E59" s="7"/>
      <c r="F59" s="7" t="s">
        <v>1</v>
      </c>
      <c r="G59" s="224" t="str">
        <f>IF(SUM(G27:G57)&gt;0,MAX(G27:G57)," ")</f>
        <v xml:space="preserve"> </v>
      </c>
      <c r="H59" s="225"/>
      <c r="I59" s="224" t="str">
        <f>IF(SUM(I27:J57)&gt;0,MAX(I27:J57)," ")</f>
        <v xml:space="preserve"> </v>
      </c>
      <c r="J59" s="225"/>
      <c r="K59" s="52"/>
      <c r="L59" s="228" t="str">
        <f>IF(SUM(L27:L57)&gt;0,MAX(L27:L57)," ")</f>
        <v xml:space="preserve"> </v>
      </c>
      <c r="M59" s="229"/>
      <c r="N59" s="228" t="str">
        <f ca="1">IF(SUM(N27:N57)&gt;0,MAX(N27:N57)," ")</f>
        <v xml:space="preserve"> </v>
      </c>
      <c r="O59" s="229"/>
      <c r="P59" s="52"/>
      <c r="Q59" s="228" t="str">
        <f>IF(SUM(Q27:Q57)&gt;0,MAX(Q27:Q57)," ")</f>
        <v xml:space="preserve"> </v>
      </c>
      <c r="R59" s="229"/>
      <c r="S59" s="228" t="str">
        <f ca="1">IF(SUM(S27:S57)&gt;0,MAX(S27:S57)," ")</f>
        <v xml:space="preserve"> </v>
      </c>
      <c r="T59" s="229"/>
      <c r="U59" s="52"/>
      <c r="V59" s="228" t="str">
        <f>IF(SUM(V27:V57)&gt;0,MAX(V27:V57)," ")</f>
        <v xml:space="preserve"> </v>
      </c>
      <c r="W59" s="229"/>
      <c r="X59" s="228" t="str">
        <f ca="1">IF(SUM(X27:X57)&gt;0,MAX(X27:X57)," ")</f>
        <v xml:space="preserve"> </v>
      </c>
      <c r="Y59" s="225"/>
      <c r="Z59" s="165" t="s">
        <v>67</v>
      </c>
      <c r="AA59" s="52"/>
      <c r="AB59" s="228" t="str">
        <f>IF(SUM(AB27:AB57)&gt;0,MAX(AB27:AB57)," ")</f>
        <v xml:space="preserve"> </v>
      </c>
      <c r="AC59" s="229"/>
      <c r="AD59" s="228" t="str">
        <f ca="1">IF(SUM(AD27:AD57)&gt;0,MAX(AD27:AD57)," ")</f>
        <v xml:space="preserve"> </v>
      </c>
      <c r="AE59" s="229"/>
      <c r="AF59" s="52"/>
      <c r="AG59" s="228" t="str">
        <f>IF(SUM(AG27:AG57)&gt;0,MAX(AG27:AG57)," ")</f>
        <v xml:space="preserve"> </v>
      </c>
      <c r="AH59" s="229"/>
      <c r="AI59" s="228" t="str">
        <f ca="1">IF(SUM(AI27:AI57)&gt;0,MAX(AI27:AI57)," ")</f>
        <v xml:space="preserve"> </v>
      </c>
      <c r="AJ59" s="229"/>
      <c r="AK59" s="52"/>
      <c r="AL59" s="228" t="str">
        <f>IF(SUM(AL27:AL57)&gt;0,MAX(AL27:AL57)," ")</f>
        <v xml:space="preserve"> </v>
      </c>
      <c r="AM59" s="229"/>
      <c r="AN59" s="228" t="str">
        <f ca="1">IF(SUM(AN27:AN57)&gt;0,MAX(AN27:AN57)," ")</f>
        <v xml:space="preserve"> </v>
      </c>
      <c r="AO59" s="229"/>
      <c r="AP59" s="52"/>
      <c r="AQ59" s="228" t="str">
        <f>IF(SUM(AQ27:AQ57)&gt;0,MAX(AQ27:AQ57)," ")</f>
        <v xml:space="preserve"> </v>
      </c>
      <c r="AR59" s="229"/>
      <c r="AS59" s="228" t="str">
        <f ca="1">IF(SUM(AS27:AS57)&gt;0,MAX(AS27:AS57)," ")</f>
        <v xml:space="preserve"> </v>
      </c>
      <c r="AT59" s="229"/>
      <c r="AU59" s="52"/>
      <c r="AV59" s="228" t="str">
        <f>IF(SUM(AV27:AV57)&gt;0,MAX(AV27:AV57)," ")</f>
        <v xml:space="preserve"> </v>
      </c>
      <c r="AW59" s="229"/>
      <c r="AX59" s="228" t="str">
        <f ca="1">IF(SUM(AX27:AX57)&gt;0,MAX(AX27:AX57)," ")</f>
        <v xml:space="preserve"> </v>
      </c>
      <c r="AY59" s="225"/>
    </row>
    <row r="60" spans="1:80" ht="15.75" customHeight="1" thickBot="1" x14ac:dyDescent="0.25">
      <c r="A60" s="69" t="s">
        <v>24</v>
      </c>
      <c r="B60" s="7"/>
      <c r="C60" s="7"/>
      <c r="D60" s="7"/>
      <c r="E60" s="7"/>
      <c r="F60" s="7" t="s">
        <v>1</v>
      </c>
      <c r="G60" s="226" t="str">
        <f>IF(SUM(G27:G57)&gt;0,MIN(G27:G57),"")</f>
        <v/>
      </c>
      <c r="H60" s="227"/>
      <c r="I60" s="226" t="str">
        <f>IF(SUM(I27:J57)&gt;0,MIN(I27:J57),"")</f>
        <v/>
      </c>
      <c r="J60" s="227"/>
      <c r="K60" s="52"/>
      <c r="L60" s="228" t="str">
        <f>IF(SUM(L27:L57)&gt;0,MIN(L27:L57),"")</f>
        <v/>
      </c>
      <c r="M60" s="229"/>
      <c r="N60" s="228" t="str">
        <f ca="1">IF(SUM(N27:N57)&gt;0,MIN(N27:N57),"")</f>
        <v/>
      </c>
      <c r="O60" s="229"/>
      <c r="P60" s="52"/>
      <c r="Q60" s="228" t="str">
        <f>IF(SUM(Q27:Q57)&gt;0,MIN(Q27:Q57),"")</f>
        <v/>
      </c>
      <c r="R60" s="229"/>
      <c r="S60" s="228" t="str">
        <f ca="1">IF(SUM(S27:S57)&gt;0,MIN(S27:S57),"")</f>
        <v/>
      </c>
      <c r="T60" s="229"/>
      <c r="U60" s="52"/>
      <c r="V60" s="228" t="str">
        <f>IF(SUM(V27:V57)&gt;0,MIN(V27:V57),"")</f>
        <v/>
      </c>
      <c r="W60" s="229"/>
      <c r="X60" s="228" t="str">
        <f ca="1">IF(SUM(X27:X57)&gt;0,MIN(X27:X57),"")</f>
        <v/>
      </c>
      <c r="Y60" s="225"/>
      <c r="Z60" s="165" t="s">
        <v>68</v>
      </c>
      <c r="AA60" s="52"/>
      <c r="AB60" s="228" t="str">
        <f>IF(SUM(AB27:AB57)&gt;0,MIN(AB27:AB57),"")</f>
        <v/>
      </c>
      <c r="AC60" s="229"/>
      <c r="AD60" s="228" t="str">
        <f ca="1">IF(SUM(AD27:AD57)&gt;0,MIN(AD27:AD57),"")</f>
        <v/>
      </c>
      <c r="AE60" s="229"/>
      <c r="AF60" s="52"/>
      <c r="AG60" s="228" t="str">
        <f>IF(SUM(AG27:AG57)&gt;0,MIN(AG27:AG57),"")</f>
        <v/>
      </c>
      <c r="AH60" s="229"/>
      <c r="AI60" s="228" t="str">
        <f ca="1">IF(SUM(AI27:AI57)&gt;0,MIN(AI27:AI57),"")</f>
        <v/>
      </c>
      <c r="AJ60" s="229"/>
      <c r="AK60" s="52"/>
      <c r="AL60" s="228" t="str">
        <f>IF(SUM(AL27:AL57)&gt;0,MIN(AL27:AL57),"")</f>
        <v/>
      </c>
      <c r="AM60" s="229"/>
      <c r="AN60" s="228" t="str">
        <f ca="1">IF(SUM(AN27:AN57)&gt;0,MIN(AN27:AN57),"")</f>
        <v/>
      </c>
      <c r="AO60" s="229"/>
      <c r="AP60" s="52"/>
      <c r="AQ60" s="228" t="str">
        <f>IF(SUM(AQ27:AQ57)&gt;0,MIN(AQ27:AQ57),"")</f>
        <v/>
      </c>
      <c r="AR60" s="229"/>
      <c r="AS60" s="228" t="str">
        <f ca="1">IF(SUM(AS27:AS57)&gt;0,MIN(AS27:AS57),"")</f>
        <v/>
      </c>
      <c r="AT60" s="229"/>
      <c r="AU60" s="52"/>
      <c r="AV60" s="228" t="str">
        <f>IF(SUM(AV27:AV57)&gt;0,MIN(AV27:AV57),"")</f>
        <v/>
      </c>
      <c r="AW60" s="229"/>
      <c r="AX60" s="228" t="str">
        <f ca="1">IF(SUM(AX27:AX57)&gt;0,MIN(AX27:AX57),"")</f>
        <v/>
      </c>
      <c r="AY60" s="225"/>
    </row>
    <row r="61" spans="1:80" ht="11.1" customHeight="1" x14ac:dyDescent="0.2">
      <c r="A61" s="201" t="s">
        <v>33</v>
      </c>
      <c r="B61" s="8"/>
      <c r="C61" s="8"/>
      <c r="D61" s="8"/>
      <c r="E61" s="8"/>
      <c r="F61" s="95"/>
      <c r="G61" s="232"/>
      <c r="H61" s="233"/>
      <c r="I61" s="236" t="s">
        <v>1</v>
      </c>
      <c r="J61" s="237"/>
      <c r="K61" s="96"/>
      <c r="L61" s="240"/>
      <c r="M61" s="241"/>
      <c r="N61" s="244"/>
      <c r="O61" s="245"/>
      <c r="P61" s="96"/>
      <c r="Q61" s="240"/>
      <c r="R61" s="241"/>
      <c r="S61" s="244"/>
      <c r="T61" s="245"/>
      <c r="U61" s="96"/>
      <c r="V61" s="240"/>
      <c r="W61" s="241"/>
      <c r="X61" s="244"/>
      <c r="Y61" s="245"/>
      <c r="Z61" s="173"/>
      <c r="AA61" s="96"/>
      <c r="AB61" s="240"/>
      <c r="AC61" s="241"/>
      <c r="AD61" s="244"/>
      <c r="AE61" s="245"/>
      <c r="AF61" s="96"/>
      <c r="AG61" s="240"/>
      <c r="AH61" s="241"/>
      <c r="AI61" s="240"/>
      <c r="AJ61" s="248"/>
      <c r="AK61" s="96"/>
      <c r="AL61" s="240"/>
      <c r="AM61" s="241"/>
      <c r="AN61" s="250"/>
      <c r="AO61" s="248"/>
      <c r="AP61" s="96"/>
      <c r="AQ61" s="240"/>
      <c r="AR61" s="241"/>
      <c r="AS61" s="240"/>
      <c r="AT61" s="248"/>
      <c r="AU61" s="96"/>
      <c r="AV61" s="240"/>
      <c r="AW61" s="241"/>
      <c r="AX61" s="240"/>
      <c r="AY61" s="248"/>
      <c r="AZ61" s="136"/>
      <c r="BA61" s="136"/>
      <c r="BB61" s="136"/>
      <c r="BC61" s="136"/>
      <c r="BD61" s="136"/>
      <c r="BE61" s="136"/>
      <c r="BF61" s="136"/>
      <c r="BG61" s="136"/>
      <c r="BH61" s="136"/>
      <c r="BI61" s="136"/>
      <c r="BJ61" s="136"/>
      <c r="BK61" s="136"/>
      <c r="BL61" s="136"/>
      <c r="BM61" s="136"/>
      <c r="BN61" s="136"/>
      <c r="BO61" s="136"/>
      <c r="BP61" s="136"/>
      <c r="BQ61" s="136"/>
      <c r="BR61" s="136"/>
      <c r="BS61" s="136"/>
      <c r="BT61" s="136"/>
      <c r="BU61" s="136"/>
      <c r="BV61" s="111"/>
      <c r="BW61" s="111"/>
      <c r="BX61" s="136"/>
      <c r="BY61" s="136"/>
      <c r="BZ61" s="136"/>
      <c r="CA61" s="136"/>
      <c r="CB61" s="136"/>
    </row>
    <row r="62" spans="1:80" ht="12" customHeight="1" thickBot="1" x14ac:dyDescent="0.25">
      <c r="A62" s="94" t="s">
        <v>25</v>
      </c>
      <c r="B62" s="21"/>
      <c r="C62" s="21"/>
      <c r="D62" s="21"/>
      <c r="E62" s="21"/>
      <c r="F62" s="64"/>
      <c r="G62" s="234"/>
      <c r="H62" s="235"/>
      <c r="I62" s="238"/>
      <c r="J62" s="239"/>
      <c r="K62" s="97"/>
      <c r="L62" s="242"/>
      <c r="M62" s="243"/>
      <c r="N62" s="246"/>
      <c r="O62" s="247"/>
      <c r="P62" s="98"/>
      <c r="Q62" s="242"/>
      <c r="R62" s="243"/>
      <c r="S62" s="246"/>
      <c r="T62" s="247"/>
      <c r="U62" s="98"/>
      <c r="V62" s="242"/>
      <c r="W62" s="243"/>
      <c r="X62" s="246"/>
      <c r="Y62" s="247"/>
      <c r="Z62" s="206"/>
      <c r="AA62" s="98"/>
      <c r="AB62" s="242"/>
      <c r="AC62" s="243"/>
      <c r="AD62" s="246"/>
      <c r="AE62" s="247"/>
      <c r="AF62" s="98"/>
      <c r="AG62" s="242"/>
      <c r="AH62" s="243"/>
      <c r="AI62" s="242"/>
      <c r="AJ62" s="249"/>
      <c r="AK62" s="98"/>
      <c r="AL62" s="242"/>
      <c r="AM62" s="243"/>
      <c r="AN62" s="251"/>
      <c r="AO62" s="249"/>
      <c r="AP62" s="98"/>
      <c r="AQ62" s="242"/>
      <c r="AR62" s="243"/>
      <c r="AS62" s="242"/>
      <c r="AT62" s="249"/>
      <c r="AU62" s="98"/>
      <c r="AV62" s="242"/>
      <c r="AW62" s="243"/>
      <c r="AX62" s="242"/>
      <c r="AY62" s="249"/>
      <c r="AZ62" s="136"/>
      <c r="BA62" s="136"/>
      <c r="BB62" s="136"/>
      <c r="BC62" s="136"/>
      <c r="BD62" s="136"/>
      <c r="BE62" s="136"/>
      <c r="BF62" s="136"/>
      <c r="BG62" s="136"/>
      <c r="BH62" s="136"/>
      <c r="BI62" s="136"/>
      <c r="BJ62" s="136"/>
      <c r="BK62" s="136"/>
      <c r="BL62" s="136"/>
      <c r="BM62" s="136"/>
      <c r="BN62" s="136"/>
      <c r="BO62" s="136"/>
      <c r="BP62" s="136"/>
      <c r="BQ62" s="136"/>
      <c r="BR62" s="136"/>
      <c r="BS62" s="136"/>
      <c r="BT62" s="136"/>
      <c r="BU62" s="136"/>
      <c r="BV62" s="111"/>
      <c r="BW62" s="111"/>
      <c r="BX62" s="136"/>
      <c r="BY62" s="136"/>
      <c r="BZ62" s="136"/>
      <c r="CA62" s="136"/>
      <c r="CB62" s="136"/>
    </row>
    <row r="63" spans="1:80" ht="15.75" customHeight="1" thickBot="1" x14ac:dyDescent="0.25">
      <c r="A63" s="71" t="s">
        <v>29</v>
      </c>
      <c r="B63" s="2"/>
      <c r="C63" s="2"/>
      <c r="D63" s="2"/>
      <c r="E63" s="2"/>
      <c r="F63" s="62"/>
      <c r="G63" s="230">
        <f>SUM(G27:G57)</f>
        <v>0</v>
      </c>
      <c r="H63" s="231"/>
      <c r="I63" s="2"/>
      <c r="J63" s="49" t="s">
        <v>43</v>
      </c>
      <c r="K63" s="48"/>
      <c r="L63" s="48"/>
      <c r="M63" s="25"/>
      <c r="N63" s="25"/>
      <c r="O63" s="25"/>
      <c r="P63" s="25"/>
      <c r="Q63" s="25"/>
      <c r="R63" s="25"/>
      <c r="S63" s="25"/>
      <c r="T63" s="29"/>
      <c r="U63" s="78" t="s">
        <v>46</v>
      </c>
      <c r="V63" s="78"/>
      <c r="W63" s="78"/>
      <c r="X63" s="78"/>
      <c r="Y63" s="80"/>
      <c r="Z63" s="71"/>
      <c r="AA63" s="2"/>
      <c r="AB63" s="2"/>
      <c r="AC63" s="2"/>
      <c r="AD63" s="2"/>
      <c r="AE63" s="2"/>
      <c r="AF63" s="2"/>
      <c r="AG63" s="2"/>
      <c r="AH63" s="2"/>
      <c r="AI63" s="2"/>
      <c r="AJ63" s="2"/>
      <c r="AK63" s="87"/>
      <c r="AL63" s="28" t="s">
        <v>43</v>
      </c>
      <c r="AM63" s="44"/>
      <c r="AN63" s="44"/>
      <c r="AO63" s="44"/>
      <c r="AP63" s="24"/>
      <c r="AQ63" s="24"/>
      <c r="AR63" s="24"/>
      <c r="AS63" s="24"/>
      <c r="AT63" s="29"/>
      <c r="AU63" s="24" t="s">
        <v>46</v>
      </c>
      <c r="AV63" s="24"/>
      <c r="AW63" s="24"/>
      <c r="AX63" s="24"/>
      <c r="AY63" s="29"/>
      <c r="BE63" s="48"/>
      <c r="BF63" s="48"/>
      <c r="BG63" s="48"/>
      <c r="BH63" s="48"/>
      <c r="BI63" s="25"/>
      <c r="BJ63" s="25"/>
      <c r="BK63" s="25"/>
      <c r="BL63" s="25"/>
      <c r="BM63" s="25"/>
      <c r="BN63" s="25"/>
      <c r="BO63" s="25"/>
      <c r="BP63" s="25"/>
      <c r="BQ63" s="25"/>
      <c r="BR63" s="25"/>
    </row>
    <row r="64" spans="1:80" ht="13.5" customHeight="1" x14ac:dyDescent="0.2">
      <c r="A64" s="18"/>
      <c r="B64" s="19"/>
      <c r="C64" s="19"/>
      <c r="D64" s="19"/>
      <c r="E64" s="19"/>
      <c r="F64" s="19"/>
      <c r="G64" s="19"/>
      <c r="H64" s="19"/>
      <c r="I64" s="19"/>
      <c r="J64" s="22"/>
      <c r="M64" s="25"/>
      <c r="N64" s="25"/>
      <c r="O64" s="25"/>
      <c r="P64" s="25"/>
      <c r="Q64" s="25"/>
      <c r="R64" s="25"/>
      <c r="S64" s="25"/>
      <c r="T64" s="26"/>
      <c r="U64" s="25"/>
      <c r="V64" s="25"/>
      <c r="Y64" s="80"/>
      <c r="Z64" s="17" t="s">
        <v>26</v>
      </c>
      <c r="AA64" s="2"/>
      <c r="AB64" s="2"/>
      <c r="AC64" s="2"/>
      <c r="AD64" s="2"/>
      <c r="AE64" s="2"/>
      <c r="AF64" s="2"/>
      <c r="AG64" s="2"/>
      <c r="AH64" s="2"/>
      <c r="AI64" s="2"/>
      <c r="AJ64" s="2"/>
      <c r="AK64" s="66"/>
      <c r="AL64" s="71"/>
      <c r="AM64" s="2"/>
      <c r="AP64" s="25"/>
      <c r="AQ64" s="25"/>
      <c r="AR64" s="25"/>
      <c r="AS64" s="25"/>
      <c r="AT64" s="26"/>
      <c r="AU64" s="25"/>
      <c r="AV64" s="25"/>
      <c r="AW64" s="25"/>
      <c r="AX64" s="25"/>
      <c r="AY64" s="26"/>
      <c r="BI64" s="25"/>
      <c r="BJ64" s="25"/>
      <c r="BK64" s="25"/>
      <c r="BL64" s="25"/>
      <c r="BM64" s="25"/>
      <c r="BN64" s="25"/>
      <c r="BO64" s="25"/>
      <c r="BP64" s="25"/>
      <c r="BQ64" s="25"/>
      <c r="BR64" s="25"/>
      <c r="BS64" s="25"/>
      <c r="BT64" s="25"/>
      <c r="BU64" s="25"/>
      <c r="BV64" s="25"/>
      <c r="BW64" s="25"/>
    </row>
    <row r="65" spans="1:75" ht="9.75" customHeight="1" x14ac:dyDescent="0.2">
      <c r="A65" s="17" t="s">
        <v>26</v>
      </c>
      <c r="B65" s="2"/>
      <c r="C65" s="2"/>
      <c r="D65" s="2"/>
      <c r="E65" s="2"/>
      <c r="F65" s="2"/>
      <c r="G65" s="2"/>
      <c r="H65" s="2"/>
      <c r="I65" s="2"/>
      <c r="J65" s="371" t="s">
        <v>78</v>
      </c>
      <c r="K65" s="366" t="str">
        <f>IF('Month 1'!K65="","",'Month 1'!K65)</f>
        <v/>
      </c>
      <c r="L65" s="366" t="str">
        <f>IF('Month 1'!L65="","",'Month 1'!L65)</f>
        <v/>
      </c>
      <c r="M65" s="366" t="str">
        <f>IF('Month 1'!M65="","",'Month 1'!M65)</f>
        <v/>
      </c>
      <c r="N65" s="366" t="str">
        <f>IF('Month 1'!N65="","",'Month 1'!N65)</f>
        <v/>
      </c>
      <c r="O65" s="366" t="str">
        <f>IF('Month 1'!O65="","",'Month 1'!O65)</f>
        <v/>
      </c>
      <c r="P65" s="366" t="str">
        <f>IF('Month 1'!P65="","",'Month 1'!P65)</f>
        <v/>
      </c>
      <c r="Q65" s="366" t="str">
        <f>IF('Month 1'!Q65="","",'Month 1'!Q65)</f>
        <v/>
      </c>
      <c r="R65" s="366" t="str">
        <f>IF('Month 1'!R65="","",'Month 1'!R65)</f>
        <v/>
      </c>
      <c r="S65" s="366" t="str">
        <f>IF('Month 1'!S65="","",'Month 1'!S65)</f>
        <v/>
      </c>
      <c r="T65" s="367" t="str">
        <f>IF('Month 1'!T65="","",'Month 1'!T65)</f>
        <v/>
      </c>
      <c r="U65" s="365"/>
      <c r="V65" s="366"/>
      <c r="W65" s="366"/>
      <c r="X65" s="366"/>
      <c r="Y65" s="367"/>
      <c r="Z65" s="17" t="s">
        <v>27</v>
      </c>
      <c r="AA65" s="2"/>
      <c r="AB65" s="2"/>
      <c r="AC65" s="2"/>
      <c r="AD65" s="2"/>
      <c r="AE65" s="2"/>
      <c r="AF65" s="2"/>
      <c r="AG65" s="2"/>
      <c r="AH65" s="2"/>
      <c r="AI65" s="2"/>
      <c r="AJ65" s="2"/>
      <c r="AK65" s="66"/>
      <c r="AL65" s="411" t="str">
        <f>IF(J65="","",J65)</f>
        <v/>
      </c>
      <c r="AM65" s="412" t="str">
        <f t="shared" ref="AM65:AT66" si="11">IF(L65="","",L65)</f>
        <v/>
      </c>
      <c r="AN65" s="412" t="str">
        <f t="shared" si="11"/>
        <v/>
      </c>
      <c r="AO65" s="412" t="str">
        <f t="shared" si="11"/>
        <v/>
      </c>
      <c r="AP65" s="412" t="str">
        <f t="shared" si="11"/>
        <v/>
      </c>
      <c r="AQ65" s="412" t="str">
        <f t="shared" si="11"/>
        <v/>
      </c>
      <c r="AR65" s="412" t="str">
        <f t="shared" si="11"/>
        <v/>
      </c>
      <c r="AS65" s="412" t="str">
        <f t="shared" si="11"/>
        <v/>
      </c>
      <c r="AT65" s="413" t="str">
        <f t="shared" si="11"/>
        <v/>
      </c>
      <c r="AU65" s="376" t="str">
        <f>IF(U65="","",U65)</f>
        <v/>
      </c>
      <c r="AV65" s="377"/>
      <c r="AW65" s="377"/>
      <c r="AX65" s="377"/>
      <c r="AY65" s="378"/>
      <c r="BE65" s="81"/>
      <c r="BF65" s="81"/>
      <c r="BG65" s="81"/>
      <c r="BH65" s="81"/>
      <c r="BI65" s="81"/>
      <c r="BJ65" s="81"/>
      <c r="BK65" s="81"/>
      <c r="BL65" s="81"/>
      <c r="BM65" s="81"/>
      <c r="BN65" s="81"/>
      <c r="BO65" s="81"/>
      <c r="BP65" s="81"/>
      <c r="BQ65" s="81"/>
      <c r="BR65" s="81"/>
      <c r="BS65" s="81"/>
      <c r="BT65" s="81"/>
      <c r="BU65" s="81"/>
      <c r="BV65" s="81"/>
      <c r="BW65" s="81"/>
    </row>
    <row r="66" spans="1:75" ht="10.5" customHeight="1" thickBot="1" x14ac:dyDescent="0.25">
      <c r="A66" s="17" t="s">
        <v>27</v>
      </c>
      <c r="B66" s="2"/>
      <c r="C66" s="2"/>
      <c r="D66" s="2"/>
      <c r="E66" s="2"/>
      <c r="F66" s="2"/>
      <c r="G66" s="2"/>
      <c r="H66" s="2"/>
      <c r="I66" s="2"/>
      <c r="J66" s="368" t="str">
        <f>IF('Month 1'!J66="","",'Month 1'!J66)</f>
        <v/>
      </c>
      <c r="K66" s="369" t="str">
        <f>IF('Month 1'!K66="","",'Month 1'!K66)</f>
        <v/>
      </c>
      <c r="L66" s="369" t="str">
        <f>IF('Month 1'!L66="","",'Month 1'!L66)</f>
        <v/>
      </c>
      <c r="M66" s="369" t="str">
        <f>IF('Month 1'!M66="","",'Month 1'!M66)</f>
        <v/>
      </c>
      <c r="N66" s="369" t="str">
        <f>IF('Month 1'!N66="","",'Month 1'!N66)</f>
        <v/>
      </c>
      <c r="O66" s="369" t="str">
        <f>IF('Month 1'!O66="","",'Month 1'!O66)</f>
        <v/>
      </c>
      <c r="P66" s="369" t="str">
        <f>IF('Month 1'!P66="","",'Month 1'!P66)</f>
        <v/>
      </c>
      <c r="Q66" s="369" t="str">
        <f>IF('Month 1'!Q66="","",'Month 1'!Q66)</f>
        <v/>
      </c>
      <c r="R66" s="369" t="str">
        <f>IF('Month 1'!R66="","",'Month 1'!R66)</f>
        <v/>
      </c>
      <c r="S66" s="369" t="str">
        <f>IF('Month 1'!S66="","",'Month 1'!S66)</f>
        <v/>
      </c>
      <c r="T66" s="370" t="str">
        <f>IF('Month 1'!T66="","",'Month 1'!T66)</f>
        <v/>
      </c>
      <c r="U66" s="368"/>
      <c r="V66" s="369"/>
      <c r="W66" s="369"/>
      <c r="X66" s="369"/>
      <c r="Y66" s="370"/>
      <c r="Z66" s="17" t="s">
        <v>35</v>
      </c>
      <c r="AA66" s="2"/>
      <c r="AB66" s="2"/>
      <c r="AC66" s="2"/>
      <c r="AD66" s="2"/>
      <c r="AE66" s="2"/>
      <c r="AF66" s="2"/>
      <c r="AG66" s="2"/>
      <c r="AH66" s="2"/>
      <c r="AI66" s="2"/>
      <c r="AJ66" s="2"/>
      <c r="AK66" s="66"/>
      <c r="AL66" s="414" t="str">
        <f>IF(K66="","",K66)</f>
        <v/>
      </c>
      <c r="AM66" s="415" t="str">
        <f t="shared" si="11"/>
        <v/>
      </c>
      <c r="AN66" s="415" t="str">
        <f t="shared" si="11"/>
        <v/>
      </c>
      <c r="AO66" s="415" t="str">
        <f t="shared" si="11"/>
        <v/>
      </c>
      <c r="AP66" s="415" t="str">
        <f t="shared" si="11"/>
        <v/>
      </c>
      <c r="AQ66" s="415" t="str">
        <f t="shared" si="11"/>
        <v/>
      </c>
      <c r="AR66" s="415" t="str">
        <f t="shared" si="11"/>
        <v/>
      </c>
      <c r="AS66" s="415" t="str">
        <f t="shared" si="11"/>
        <v/>
      </c>
      <c r="AT66" s="416" t="str">
        <f t="shared" si="11"/>
        <v/>
      </c>
      <c r="AU66" s="379"/>
      <c r="AV66" s="380"/>
      <c r="AW66" s="380"/>
      <c r="AX66" s="380"/>
      <c r="AY66" s="381"/>
      <c r="BE66" s="81"/>
      <c r="BF66" s="81"/>
      <c r="BG66" s="81"/>
      <c r="BH66" s="81"/>
      <c r="BI66" s="81"/>
      <c r="BJ66" s="81"/>
      <c r="BK66" s="81"/>
      <c r="BL66" s="81"/>
      <c r="BM66" s="81"/>
      <c r="BN66" s="81"/>
      <c r="BO66" s="81"/>
      <c r="BP66" s="81"/>
      <c r="BQ66" s="81"/>
      <c r="BR66" s="81"/>
      <c r="BS66" s="81"/>
      <c r="BT66" s="81"/>
      <c r="BU66" s="81"/>
      <c r="BV66" s="81"/>
      <c r="BW66" s="81"/>
    </row>
    <row r="67" spans="1:75" ht="10.5" customHeight="1" x14ac:dyDescent="0.2">
      <c r="A67" s="17" t="s">
        <v>35</v>
      </c>
      <c r="B67" s="2"/>
      <c r="C67" s="2"/>
      <c r="D67" s="2"/>
      <c r="E67" s="2"/>
      <c r="F67" s="2"/>
      <c r="G67" s="2"/>
      <c r="H67" s="2"/>
      <c r="I67" s="2"/>
      <c r="J67" s="517" t="s">
        <v>47</v>
      </c>
      <c r="K67" s="518"/>
      <c r="L67" s="518"/>
      <c r="M67" s="518"/>
      <c r="N67" s="518"/>
      <c r="O67" s="518"/>
      <c r="P67" s="518"/>
      <c r="Q67" s="518"/>
      <c r="R67" s="518"/>
      <c r="S67" s="518"/>
      <c r="T67" s="519"/>
      <c r="U67" s="523" t="s">
        <v>48</v>
      </c>
      <c r="V67" s="524"/>
      <c r="W67" s="524"/>
      <c r="X67" s="524"/>
      <c r="Y67" s="525"/>
      <c r="Z67" s="17" t="s">
        <v>36</v>
      </c>
      <c r="AA67" s="2"/>
      <c r="AB67" s="2"/>
      <c r="AC67" s="2"/>
      <c r="AD67" s="2"/>
      <c r="AE67" s="2"/>
      <c r="AF67" s="2"/>
      <c r="AG67" s="2"/>
      <c r="AH67" s="2"/>
      <c r="AI67" s="2"/>
      <c r="AJ67" s="2"/>
      <c r="AK67" s="66"/>
      <c r="AL67" s="517" t="s">
        <v>47</v>
      </c>
      <c r="AM67" s="518"/>
      <c r="AN67" s="518"/>
      <c r="AO67" s="518"/>
      <c r="AP67" s="518"/>
      <c r="AQ67" s="518"/>
      <c r="AR67" s="518"/>
      <c r="AS67" s="518"/>
      <c r="AT67" s="519"/>
      <c r="AU67" s="523" t="s">
        <v>48</v>
      </c>
      <c r="AV67" s="524"/>
      <c r="AW67" s="524"/>
      <c r="AX67" s="524"/>
      <c r="AY67" s="525"/>
      <c r="BE67" s="76"/>
      <c r="BH67" s="76"/>
      <c r="BI67" s="76"/>
      <c r="BJ67" s="76"/>
      <c r="BK67" s="76"/>
      <c r="BL67" s="76"/>
      <c r="BM67" s="76"/>
      <c r="BN67" s="76"/>
      <c r="BO67" s="76"/>
      <c r="BP67" s="76"/>
      <c r="BQ67" s="76"/>
      <c r="BR67" s="76"/>
      <c r="BS67" s="90"/>
      <c r="BT67" s="90"/>
      <c r="BU67" s="76"/>
      <c r="BV67" s="76"/>
      <c r="BW67" s="76"/>
    </row>
    <row r="68" spans="1:75" ht="10.5" customHeight="1" x14ac:dyDescent="0.2">
      <c r="A68" s="17" t="s">
        <v>36</v>
      </c>
      <c r="B68" s="2"/>
      <c r="C68" s="2"/>
      <c r="D68" s="2"/>
      <c r="E68" s="2"/>
      <c r="F68" s="2"/>
      <c r="G68" s="2"/>
      <c r="H68" s="2"/>
      <c r="I68" s="2"/>
      <c r="J68" s="520"/>
      <c r="K68" s="521"/>
      <c r="L68" s="521"/>
      <c r="M68" s="521"/>
      <c r="N68" s="521"/>
      <c r="O68" s="521"/>
      <c r="P68" s="521"/>
      <c r="Q68" s="521"/>
      <c r="R68" s="521"/>
      <c r="S68" s="521"/>
      <c r="T68" s="522"/>
      <c r="U68" s="526"/>
      <c r="V68" s="527"/>
      <c r="W68" s="527"/>
      <c r="X68" s="527"/>
      <c r="Y68" s="528"/>
      <c r="Z68" s="17" t="s">
        <v>28</v>
      </c>
      <c r="AA68" s="2"/>
      <c r="AB68" s="2"/>
      <c r="AC68" s="2"/>
      <c r="AD68" s="2"/>
      <c r="AE68" s="2"/>
      <c r="AF68" s="2"/>
      <c r="AG68" s="2"/>
      <c r="AH68" s="2"/>
      <c r="AI68" s="2"/>
      <c r="AJ68" s="2"/>
      <c r="AK68" s="66"/>
      <c r="AL68" s="520"/>
      <c r="AM68" s="521"/>
      <c r="AN68" s="521"/>
      <c r="AO68" s="521"/>
      <c r="AP68" s="521"/>
      <c r="AQ68" s="521"/>
      <c r="AR68" s="521"/>
      <c r="AS68" s="521"/>
      <c r="AT68" s="522"/>
      <c r="AU68" s="526"/>
      <c r="AV68" s="527"/>
      <c r="AW68" s="527"/>
      <c r="AX68" s="527"/>
      <c r="AY68" s="528"/>
      <c r="BG68" s="76"/>
      <c r="BH68" s="76"/>
      <c r="BI68" s="76"/>
      <c r="BJ68" s="76"/>
      <c r="BK68" s="76"/>
      <c r="BL68" s="76"/>
      <c r="BM68" s="76"/>
      <c r="BN68" s="76"/>
      <c r="BO68" s="76"/>
      <c r="BP68" s="76"/>
      <c r="BQ68" s="76"/>
      <c r="BR68" s="76"/>
      <c r="BS68" s="76"/>
      <c r="BT68" s="76"/>
      <c r="BU68" s="76"/>
      <c r="BV68" s="76"/>
      <c r="BW68" s="76"/>
    </row>
    <row r="69" spans="1:75" ht="10.5" customHeight="1" x14ac:dyDescent="0.2">
      <c r="A69" s="17" t="s">
        <v>28</v>
      </c>
      <c r="B69" s="2"/>
      <c r="C69" s="2"/>
      <c r="D69" s="2"/>
      <c r="E69" s="2"/>
      <c r="F69" s="2"/>
      <c r="G69" s="2"/>
      <c r="H69" s="2"/>
      <c r="I69" s="2"/>
      <c r="J69" s="371"/>
      <c r="K69" s="366"/>
      <c r="L69" s="366"/>
      <c r="M69" s="366"/>
      <c r="N69" s="366"/>
      <c r="O69" s="366"/>
      <c r="P69" s="366"/>
      <c r="Q69" s="366"/>
      <c r="R69" s="366"/>
      <c r="S69" s="366"/>
      <c r="T69" s="367"/>
      <c r="U69" s="371"/>
      <c r="V69" s="366"/>
      <c r="W69" s="366"/>
      <c r="X69" s="366"/>
      <c r="Y69" s="367"/>
      <c r="Z69" s="17" t="s">
        <v>37</v>
      </c>
      <c r="AA69" s="2"/>
      <c r="AB69" s="2"/>
      <c r="AC69" s="2"/>
      <c r="AD69" s="2"/>
      <c r="AE69" s="2"/>
      <c r="AF69" s="2"/>
      <c r="AG69" s="2"/>
      <c r="AH69" s="2"/>
      <c r="AI69" s="2"/>
      <c r="AJ69" s="2"/>
      <c r="AK69" s="66"/>
      <c r="AL69" s="411" t="str">
        <f>IF(J69="","",J69)</f>
        <v/>
      </c>
      <c r="AM69" s="412" t="str">
        <f t="shared" ref="AM69:AT70" si="12">IF(L69="","",L69)</f>
        <v/>
      </c>
      <c r="AN69" s="412" t="str">
        <f t="shared" si="12"/>
        <v/>
      </c>
      <c r="AO69" s="412" t="str">
        <f t="shared" si="12"/>
        <v/>
      </c>
      <c r="AP69" s="412" t="str">
        <f t="shared" si="12"/>
        <v/>
      </c>
      <c r="AQ69" s="412" t="str">
        <f t="shared" si="12"/>
        <v/>
      </c>
      <c r="AR69" s="412" t="str">
        <f t="shared" si="12"/>
        <v/>
      </c>
      <c r="AS69" s="412" t="str">
        <f t="shared" si="12"/>
        <v/>
      </c>
      <c r="AT69" s="413" t="str">
        <f t="shared" si="12"/>
        <v/>
      </c>
      <c r="AU69" s="412" t="str">
        <f>IF(U69="","",U69)</f>
        <v/>
      </c>
      <c r="AV69" s="412"/>
      <c r="AW69" s="412"/>
      <c r="AX69" s="412"/>
      <c r="AY69" s="413"/>
      <c r="BE69" s="81"/>
      <c r="BF69" s="81"/>
      <c r="BG69" s="81"/>
      <c r="BH69" s="81"/>
      <c r="BI69" s="81"/>
      <c r="BJ69" s="81"/>
      <c r="BK69" s="81"/>
      <c r="BL69" s="81"/>
      <c r="BM69" s="81"/>
      <c r="BN69" s="81"/>
      <c r="BO69" s="81"/>
      <c r="BP69" s="81"/>
      <c r="BQ69" s="81"/>
      <c r="BR69" s="81"/>
      <c r="BS69" s="81"/>
      <c r="BT69" s="81"/>
      <c r="BU69" s="81"/>
      <c r="BV69" s="81"/>
      <c r="BW69" s="81"/>
    </row>
    <row r="70" spans="1:75" ht="10.5" customHeight="1" thickBot="1" x14ac:dyDescent="0.25">
      <c r="A70" s="17" t="s">
        <v>37</v>
      </c>
      <c r="B70" s="2"/>
      <c r="C70" s="2"/>
      <c r="D70" s="2"/>
      <c r="E70" s="2"/>
      <c r="F70" s="2"/>
      <c r="G70" s="2"/>
      <c r="H70" s="2"/>
      <c r="I70" s="2"/>
      <c r="J70" s="368"/>
      <c r="K70" s="369"/>
      <c r="L70" s="369"/>
      <c r="M70" s="369"/>
      <c r="N70" s="369"/>
      <c r="O70" s="369"/>
      <c r="P70" s="369"/>
      <c r="Q70" s="369"/>
      <c r="R70" s="369"/>
      <c r="S70" s="369"/>
      <c r="T70" s="370"/>
      <c r="U70" s="368"/>
      <c r="V70" s="369"/>
      <c r="W70" s="369"/>
      <c r="X70" s="369"/>
      <c r="Y70" s="370"/>
      <c r="Z70" s="17" t="s">
        <v>38</v>
      </c>
      <c r="AA70" s="2"/>
      <c r="AB70" s="2"/>
      <c r="AC70" s="2"/>
      <c r="AD70" s="2"/>
      <c r="AE70" s="2"/>
      <c r="AF70" s="2"/>
      <c r="AG70" s="2"/>
      <c r="AH70" s="2"/>
      <c r="AI70" s="2"/>
      <c r="AJ70" s="2"/>
      <c r="AK70" s="66"/>
      <c r="AL70" s="414" t="str">
        <f>IF(K70="","",K70)</f>
        <v/>
      </c>
      <c r="AM70" s="415" t="str">
        <f t="shared" si="12"/>
        <v/>
      </c>
      <c r="AN70" s="415" t="str">
        <f t="shared" si="12"/>
        <v/>
      </c>
      <c r="AO70" s="415" t="str">
        <f t="shared" si="12"/>
        <v/>
      </c>
      <c r="AP70" s="415" t="str">
        <f t="shared" si="12"/>
        <v/>
      </c>
      <c r="AQ70" s="415" t="str">
        <f t="shared" si="12"/>
        <v/>
      </c>
      <c r="AR70" s="415" t="str">
        <f t="shared" si="12"/>
        <v/>
      </c>
      <c r="AS70" s="415" t="str">
        <f t="shared" si="12"/>
        <v/>
      </c>
      <c r="AT70" s="416" t="str">
        <f t="shared" si="12"/>
        <v/>
      </c>
      <c r="AU70" s="415"/>
      <c r="AV70" s="415"/>
      <c r="AW70" s="415"/>
      <c r="AX70" s="415"/>
      <c r="AY70" s="416"/>
      <c r="BE70" s="81"/>
      <c r="BF70" s="81"/>
      <c r="BG70" s="81"/>
      <c r="BH70" s="81"/>
      <c r="BI70" s="81"/>
      <c r="BJ70" s="81"/>
      <c r="BK70" s="81"/>
      <c r="BL70" s="81"/>
      <c r="BM70" s="81"/>
      <c r="BN70" s="81"/>
      <c r="BO70" s="81"/>
      <c r="BP70" s="81"/>
      <c r="BQ70" s="81"/>
      <c r="BR70" s="81"/>
      <c r="BS70" s="81"/>
      <c r="BT70" s="81"/>
      <c r="BU70" s="81"/>
      <c r="BV70" s="81"/>
      <c r="BW70" s="81"/>
    </row>
    <row r="71" spans="1:75" ht="10.5" customHeight="1" x14ac:dyDescent="0.2">
      <c r="A71" s="17" t="s">
        <v>38</v>
      </c>
      <c r="B71" s="2"/>
      <c r="C71" s="2"/>
      <c r="D71" s="2"/>
      <c r="E71" s="2"/>
      <c r="F71" s="2"/>
      <c r="G71" s="2"/>
      <c r="H71" s="2"/>
      <c r="I71" s="2"/>
      <c r="J71" s="28" t="s">
        <v>44</v>
      </c>
      <c r="K71" s="44"/>
      <c r="L71" s="44"/>
      <c r="M71" s="24"/>
      <c r="N71" s="24"/>
      <c r="O71" s="24"/>
      <c r="P71" s="24"/>
      <c r="Q71" s="24"/>
      <c r="R71" s="24"/>
      <c r="S71" s="24"/>
      <c r="T71" s="29"/>
      <c r="U71" s="1" t="s">
        <v>46</v>
      </c>
      <c r="Y71" s="80"/>
      <c r="Z71" s="17" t="s">
        <v>39</v>
      </c>
      <c r="AA71" s="2"/>
      <c r="AB71" s="2"/>
      <c r="AC71" s="2"/>
      <c r="AD71" s="2"/>
      <c r="AE71" s="2"/>
      <c r="AF71" s="2"/>
      <c r="AG71" s="2"/>
      <c r="AH71" s="2"/>
      <c r="AI71" s="2"/>
      <c r="AJ71" s="2"/>
      <c r="AK71" s="66"/>
      <c r="AL71" s="48" t="s">
        <v>44</v>
      </c>
      <c r="AM71" s="2"/>
      <c r="AO71" s="48"/>
      <c r="AP71" s="25"/>
      <c r="AQ71" s="25"/>
      <c r="AR71" s="25"/>
      <c r="AS71" s="25"/>
      <c r="AT71" s="26"/>
      <c r="AU71" s="25" t="s">
        <v>46</v>
      </c>
      <c r="AV71" s="25"/>
      <c r="AW71" s="25"/>
      <c r="AX71" s="25"/>
      <c r="AY71" s="26"/>
      <c r="BE71" s="48"/>
      <c r="BH71" s="48"/>
      <c r="BI71" s="25"/>
      <c r="BJ71" s="25"/>
      <c r="BK71" s="25"/>
      <c r="BL71" s="25"/>
      <c r="BM71" s="25"/>
      <c r="BN71" s="25"/>
      <c r="BO71" s="25"/>
      <c r="BP71" s="25"/>
      <c r="BQ71" s="25"/>
      <c r="BR71" s="25"/>
    </row>
    <row r="72" spans="1:75" ht="11.25" customHeight="1" x14ac:dyDescent="0.2">
      <c r="A72" s="17" t="s">
        <v>39</v>
      </c>
      <c r="B72" s="2"/>
      <c r="C72" s="2"/>
      <c r="D72" s="2"/>
      <c r="E72" s="2"/>
      <c r="F72" s="2"/>
      <c r="G72" s="2"/>
      <c r="H72" s="2"/>
      <c r="I72" s="2"/>
      <c r="J72" s="27" t="s">
        <v>45</v>
      </c>
      <c r="K72" s="45"/>
      <c r="L72" s="45"/>
      <c r="M72" s="25"/>
      <c r="N72" s="25"/>
      <c r="O72" s="25"/>
      <c r="P72" s="25"/>
      <c r="Q72" s="25"/>
      <c r="R72" s="25"/>
      <c r="S72" s="25"/>
      <c r="T72" s="26"/>
      <c r="U72" s="25"/>
      <c r="V72" s="25"/>
      <c r="W72" s="25"/>
      <c r="X72" s="25"/>
      <c r="Y72" s="26"/>
      <c r="Z72" s="17" t="s">
        <v>40</v>
      </c>
      <c r="AA72" s="2"/>
      <c r="AB72" s="2"/>
      <c r="AC72" s="2"/>
      <c r="AD72" s="2"/>
      <c r="AE72" s="2"/>
      <c r="AF72" s="2"/>
      <c r="AG72" s="2"/>
      <c r="AH72" s="2"/>
      <c r="AI72" s="2"/>
      <c r="AJ72" s="2"/>
      <c r="AK72" s="66"/>
      <c r="AL72" s="45" t="s">
        <v>45</v>
      </c>
      <c r="AM72" s="2"/>
      <c r="AO72" s="45"/>
      <c r="AP72" s="25"/>
      <c r="AQ72" s="25"/>
      <c r="AR72" s="25"/>
      <c r="AS72" s="25"/>
      <c r="AT72" s="26"/>
      <c r="AU72" s="25"/>
      <c r="AV72" s="25"/>
      <c r="AW72" s="25"/>
      <c r="AX72" s="25"/>
      <c r="AY72" s="26"/>
      <c r="BE72" s="45"/>
      <c r="BH72" s="45"/>
      <c r="BI72" s="25"/>
      <c r="BJ72" s="25"/>
      <c r="BK72" s="25"/>
      <c r="BL72" s="25"/>
      <c r="BM72" s="25"/>
      <c r="BN72" s="25"/>
      <c r="BO72" s="25"/>
      <c r="BP72" s="25"/>
      <c r="BQ72" s="25"/>
      <c r="BR72" s="25"/>
      <c r="BS72" s="25"/>
      <c r="BT72" s="25"/>
      <c r="BU72" s="25"/>
      <c r="BV72" s="25"/>
      <c r="BW72" s="25"/>
    </row>
    <row r="73" spans="1:75" ht="11.25" customHeight="1" x14ac:dyDescent="0.2">
      <c r="A73" s="17" t="s">
        <v>40</v>
      </c>
      <c r="B73" s="2"/>
      <c r="C73" s="2"/>
      <c r="D73" s="2"/>
      <c r="E73" s="2"/>
      <c r="F73" s="2"/>
      <c r="G73" s="2"/>
      <c r="H73" s="2"/>
      <c r="I73" s="2"/>
      <c r="J73" s="371"/>
      <c r="K73" s="366"/>
      <c r="L73" s="366"/>
      <c r="M73" s="366"/>
      <c r="N73" s="366"/>
      <c r="O73" s="366"/>
      <c r="P73" s="366"/>
      <c r="Q73" s="366"/>
      <c r="R73" s="366"/>
      <c r="S73" s="366"/>
      <c r="T73" s="367"/>
      <c r="U73" s="365"/>
      <c r="V73" s="366"/>
      <c r="W73" s="366"/>
      <c r="X73" s="366"/>
      <c r="Y73" s="367"/>
      <c r="Z73" s="17" t="s">
        <v>41</v>
      </c>
      <c r="AA73" s="2"/>
      <c r="AB73" s="2"/>
      <c r="AC73" s="2"/>
      <c r="AD73" s="2"/>
      <c r="AE73" s="2"/>
      <c r="AF73" s="2"/>
      <c r="AG73" s="2"/>
      <c r="AH73" s="2"/>
      <c r="AI73" s="2"/>
      <c r="AJ73" s="2"/>
      <c r="AK73" s="66"/>
      <c r="AL73" s="411" t="str">
        <f>IF(J73="","",J73)</f>
        <v/>
      </c>
      <c r="AM73" s="412" t="str">
        <f t="shared" ref="AM73:AT74" si="13">IF(L73="","",L73)</f>
        <v/>
      </c>
      <c r="AN73" s="412" t="str">
        <f t="shared" si="13"/>
        <v/>
      </c>
      <c r="AO73" s="412" t="str">
        <f t="shared" si="13"/>
        <v/>
      </c>
      <c r="AP73" s="412" t="str">
        <f t="shared" si="13"/>
        <v/>
      </c>
      <c r="AQ73" s="412" t="str">
        <f t="shared" si="13"/>
        <v/>
      </c>
      <c r="AR73" s="412" t="str">
        <f t="shared" si="13"/>
        <v/>
      </c>
      <c r="AS73" s="412" t="str">
        <f t="shared" si="13"/>
        <v/>
      </c>
      <c r="AT73" s="413" t="str">
        <f t="shared" si="13"/>
        <v/>
      </c>
      <c r="AU73" s="376" t="str">
        <f>IF(U73="","",U73)</f>
        <v/>
      </c>
      <c r="AV73" s="377"/>
      <c r="AW73" s="377"/>
      <c r="AX73" s="377"/>
      <c r="AY73" s="378"/>
      <c r="BE73" s="81"/>
      <c r="BF73" s="81"/>
      <c r="BG73" s="81"/>
      <c r="BH73" s="81"/>
      <c r="BI73" s="81"/>
      <c r="BJ73" s="81"/>
      <c r="BK73" s="81"/>
      <c r="BL73" s="81"/>
      <c r="BM73" s="81"/>
      <c r="BN73" s="81"/>
      <c r="BO73" s="81"/>
      <c r="BP73" s="81"/>
      <c r="BQ73" s="81"/>
      <c r="BR73" s="81"/>
      <c r="BS73" s="81"/>
      <c r="BT73" s="81"/>
      <c r="BU73" s="81"/>
      <c r="BV73" s="81"/>
      <c r="BW73" s="81"/>
    </row>
    <row r="74" spans="1:75" ht="9.75" customHeight="1" thickBot="1" x14ac:dyDescent="0.25">
      <c r="A74" s="20" t="s">
        <v>41</v>
      </c>
      <c r="B74" s="21"/>
      <c r="C74" s="21"/>
      <c r="D74" s="21"/>
      <c r="E74" s="21"/>
      <c r="F74" s="21"/>
      <c r="G74" s="21"/>
      <c r="H74" s="21"/>
      <c r="I74" s="21"/>
      <c r="J74" s="368"/>
      <c r="K74" s="369"/>
      <c r="L74" s="369"/>
      <c r="M74" s="369"/>
      <c r="N74" s="369"/>
      <c r="O74" s="369"/>
      <c r="P74" s="369"/>
      <c r="Q74" s="369"/>
      <c r="R74" s="369"/>
      <c r="S74" s="369"/>
      <c r="T74" s="370"/>
      <c r="U74" s="368"/>
      <c r="V74" s="369"/>
      <c r="W74" s="369"/>
      <c r="X74" s="369"/>
      <c r="Y74" s="370"/>
      <c r="Z74" s="88"/>
      <c r="AA74" s="89"/>
      <c r="AB74" s="89"/>
      <c r="AC74" s="89"/>
      <c r="AD74" s="89"/>
      <c r="AE74" s="89"/>
      <c r="AF74" s="21"/>
      <c r="AG74" s="21"/>
      <c r="AH74" s="21"/>
      <c r="AI74" s="21"/>
      <c r="AJ74" s="21"/>
      <c r="AK74" s="64"/>
      <c r="AL74" s="414" t="str">
        <f>IF(K74="","",K74)</f>
        <v/>
      </c>
      <c r="AM74" s="415" t="str">
        <f t="shared" si="13"/>
        <v/>
      </c>
      <c r="AN74" s="415" t="str">
        <f t="shared" si="13"/>
        <v/>
      </c>
      <c r="AO74" s="415" t="str">
        <f t="shared" si="13"/>
        <v/>
      </c>
      <c r="AP74" s="415" t="str">
        <f t="shared" si="13"/>
        <v/>
      </c>
      <c r="AQ74" s="415" t="str">
        <f t="shared" si="13"/>
        <v/>
      </c>
      <c r="AR74" s="415" t="str">
        <f t="shared" si="13"/>
        <v/>
      </c>
      <c r="AS74" s="415" t="str">
        <f t="shared" si="13"/>
        <v/>
      </c>
      <c r="AT74" s="416" t="str">
        <f t="shared" si="13"/>
        <v/>
      </c>
      <c r="AU74" s="379"/>
      <c r="AV74" s="380"/>
      <c r="AW74" s="380"/>
      <c r="AX74" s="380"/>
      <c r="AY74" s="381"/>
      <c r="BE74" s="81"/>
      <c r="BF74" s="81"/>
      <c r="BG74" s="81"/>
      <c r="BH74" s="81"/>
      <c r="BI74" s="81"/>
      <c r="BJ74" s="81"/>
      <c r="BK74" s="81"/>
      <c r="BL74" s="81"/>
      <c r="BM74" s="81"/>
      <c r="BN74" s="81"/>
      <c r="BO74" s="81"/>
      <c r="BP74" s="81"/>
      <c r="BQ74" s="81"/>
      <c r="BR74" s="81"/>
      <c r="BS74" s="81"/>
      <c r="BT74" s="81"/>
      <c r="BU74" s="81"/>
      <c r="BV74" s="81"/>
      <c r="BW74" s="81"/>
    </row>
    <row r="75" spans="1:75" ht="13.5" customHeight="1" x14ac:dyDescent="0.2">
      <c r="J75" s="222" t="s">
        <v>83</v>
      </c>
      <c r="K75" s="222"/>
      <c r="L75" s="222"/>
      <c r="M75" s="222"/>
      <c r="N75" s="102"/>
      <c r="O75" s="23"/>
      <c r="P75" s="23"/>
      <c r="Q75" s="23"/>
      <c r="W75" s="78"/>
      <c r="X75" s="78"/>
      <c r="Y75" s="78"/>
      <c r="AO75" s="1" t="s">
        <v>84</v>
      </c>
    </row>
    <row r="79" spans="1:75" ht="10.5" customHeight="1" x14ac:dyDescent="0.25">
      <c r="A79" s="223"/>
      <c r="B79" s="223"/>
      <c r="C79" s="223"/>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row>
    <row r="81" s="1" customFormat="1" ht="10.5" customHeight="1" x14ac:dyDescent="0.2"/>
    <row r="82" s="1" customFormat="1" ht="10.5" customHeight="1" x14ac:dyDescent="0.2"/>
    <row r="83" s="1" customFormat="1" ht="10.5" customHeight="1" x14ac:dyDescent="0.2"/>
    <row r="84" s="1" customFormat="1" ht="10.5" customHeight="1" x14ac:dyDescent="0.2"/>
    <row r="85" s="1" customFormat="1" ht="10.5" customHeight="1" x14ac:dyDescent="0.2"/>
    <row r="86" s="1" customFormat="1" ht="10.5" customHeight="1" x14ac:dyDescent="0.2"/>
    <row r="87" s="1" customFormat="1" ht="10.5" customHeight="1" x14ac:dyDescent="0.2"/>
    <row r="88" s="1" customFormat="1" ht="10.5" customHeight="1" x14ac:dyDescent="0.2"/>
    <row r="89" s="1" customFormat="1" ht="10.5" customHeight="1" x14ac:dyDescent="0.2"/>
    <row r="90" s="1" customFormat="1" ht="10.5" customHeight="1" x14ac:dyDescent="0.2"/>
    <row r="91" s="1" customFormat="1" ht="10.5" customHeight="1" x14ac:dyDescent="0.2"/>
    <row r="92" s="1" customFormat="1" ht="10.5" customHeight="1" x14ac:dyDescent="0.2"/>
    <row r="93" s="1" customFormat="1" ht="10.5" customHeight="1" x14ac:dyDescent="0.2"/>
    <row r="94" s="1" customFormat="1" ht="10.5" customHeight="1" x14ac:dyDescent="0.2"/>
    <row r="95" s="1" customFormat="1" ht="10.5" customHeight="1" x14ac:dyDescent="0.2"/>
    <row r="96" s="1" customFormat="1" ht="10.5" customHeight="1" x14ac:dyDescent="0.2"/>
    <row r="97" s="1" customFormat="1" ht="10.5" customHeight="1" x14ac:dyDescent="0.2"/>
    <row r="98" s="1" customFormat="1" ht="10.5" customHeight="1" x14ac:dyDescent="0.2"/>
    <row r="99" s="1" customFormat="1" ht="10.5" customHeight="1" x14ac:dyDescent="0.2"/>
    <row r="148" ht="15.75" customHeight="1" x14ac:dyDescent="0.2"/>
    <row r="150" ht="11.25" customHeight="1" x14ac:dyDescent="0.2"/>
    <row r="159" ht="11.25" customHeight="1" x14ac:dyDescent="0.2"/>
    <row r="162" ht="11.25" customHeight="1" x14ac:dyDescent="0.2"/>
    <row r="209" ht="11.25" customHeight="1" x14ac:dyDescent="0.2"/>
  </sheetData>
  <sheetProtection algorithmName="SHA-512" hashValue="WcfR5VS93xP7RLjv++EbrImZnbOx0LQNvdlDeakYbvDTk94bB6TJ8eJml9ewBYRE3K9S98vxF3QnsQgB6Ynq5w==" saltValue="zfQ1SMMJDBvVsIyBdX0VIQ==" spinCount="100000" sheet="1" selectLockedCells="1"/>
  <mergeCells count="791">
    <mergeCell ref="AL65:AT66"/>
    <mergeCell ref="A79:AE79"/>
    <mergeCell ref="AU73:AY74"/>
    <mergeCell ref="J67:T68"/>
    <mergeCell ref="U67:Y68"/>
    <mergeCell ref="AL67:AT68"/>
    <mergeCell ref="AU67:AY68"/>
    <mergeCell ref="J69:T70"/>
    <mergeCell ref="J75:M75"/>
    <mergeCell ref="J73:T74"/>
    <mergeCell ref="U73:Y74"/>
    <mergeCell ref="AL73:AT74"/>
    <mergeCell ref="AU65:AY66"/>
    <mergeCell ref="G61:H62"/>
    <mergeCell ref="I61:J62"/>
    <mergeCell ref="L61:M62"/>
    <mergeCell ref="N61:O62"/>
    <mergeCell ref="AV61:AW62"/>
    <mergeCell ref="AX61:AY62"/>
    <mergeCell ref="AU69:AY70"/>
    <mergeCell ref="AN61:AO62"/>
    <mergeCell ref="AQ61:AR62"/>
    <mergeCell ref="AG61:AH62"/>
    <mergeCell ref="AI61:AJ62"/>
    <mergeCell ref="AL61:AM62"/>
    <mergeCell ref="Q61:R62"/>
    <mergeCell ref="S61:T62"/>
    <mergeCell ref="AS61:AT62"/>
    <mergeCell ref="U69:Y70"/>
    <mergeCell ref="AL69:AT70"/>
    <mergeCell ref="V61:W62"/>
    <mergeCell ref="X61:Y62"/>
    <mergeCell ref="AB61:AC62"/>
    <mergeCell ref="AD61:AE62"/>
    <mergeCell ref="G63:H63"/>
    <mergeCell ref="J65:T66"/>
    <mergeCell ref="U65:Y66"/>
    <mergeCell ref="AI60:AJ60"/>
    <mergeCell ref="AX59:AY59"/>
    <mergeCell ref="AQ59:AR59"/>
    <mergeCell ref="AS59:AT59"/>
    <mergeCell ref="AV59:AW59"/>
    <mergeCell ref="AX60:AY60"/>
    <mergeCell ref="AI59:AJ59"/>
    <mergeCell ref="AL59:AM59"/>
    <mergeCell ref="AN59:AO59"/>
    <mergeCell ref="AS58:AT58"/>
    <mergeCell ref="AV58:AW58"/>
    <mergeCell ref="S58:T58"/>
    <mergeCell ref="V58:W58"/>
    <mergeCell ref="X58:Y58"/>
    <mergeCell ref="AB58:AC58"/>
    <mergeCell ref="AD58:AE58"/>
    <mergeCell ref="AG58:AH58"/>
    <mergeCell ref="G60:H60"/>
    <mergeCell ref="L60:M60"/>
    <mergeCell ref="N60:O60"/>
    <mergeCell ref="Q60:R60"/>
    <mergeCell ref="S60:T60"/>
    <mergeCell ref="I60:J60"/>
    <mergeCell ref="X60:Y60"/>
    <mergeCell ref="AB60:AC60"/>
    <mergeCell ref="AD60:AE60"/>
    <mergeCell ref="AN60:AO60"/>
    <mergeCell ref="AQ60:AR60"/>
    <mergeCell ref="AS60:AT60"/>
    <mergeCell ref="AV60:AW60"/>
    <mergeCell ref="AL60:AM60"/>
    <mergeCell ref="V60:W60"/>
    <mergeCell ref="AG60:AH60"/>
    <mergeCell ref="AL58:AM58"/>
    <mergeCell ref="AN58:AO58"/>
    <mergeCell ref="AQ58:AR58"/>
    <mergeCell ref="G59:H59"/>
    <mergeCell ref="L59:M59"/>
    <mergeCell ref="N59:O59"/>
    <mergeCell ref="Q59:R59"/>
    <mergeCell ref="S59:T59"/>
    <mergeCell ref="V59:W59"/>
    <mergeCell ref="I59:J59"/>
    <mergeCell ref="X59:Y59"/>
    <mergeCell ref="AB59:AC59"/>
    <mergeCell ref="AD59:AE59"/>
    <mergeCell ref="AG59:AH59"/>
    <mergeCell ref="AN57:AO57"/>
    <mergeCell ref="AQ57:AR57"/>
    <mergeCell ref="AS57:AT57"/>
    <mergeCell ref="AV57:AW57"/>
    <mergeCell ref="AX57:AY57"/>
    <mergeCell ref="G58:H58"/>
    <mergeCell ref="I58:J58"/>
    <mergeCell ref="L58:M58"/>
    <mergeCell ref="N58:O58"/>
    <mergeCell ref="Q58:R58"/>
    <mergeCell ref="X57:Y57"/>
    <mergeCell ref="AB57:AC57"/>
    <mergeCell ref="AD57:AE57"/>
    <mergeCell ref="AG57:AH57"/>
    <mergeCell ref="AI57:AJ57"/>
    <mergeCell ref="AL57:AM57"/>
    <mergeCell ref="G57:H57"/>
    <mergeCell ref="L57:M57"/>
    <mergeCell ref="N57:O57"/>
    <mergeCell ref="Q57:R57"/>
    <mergeCell ref="S57:T57"/>
    <mergeCell ref="V57:W57"/>
    <mergeCell ref="AX58:AY58"/>
    <mergeCell ref="AI58:AJ58"/>
    <mergeCell ref="AQ56:AR56"/>
    <mergeCell ref="AS56:AT56"/>
    <mergeCell ref="AV56:AW56"/>
    <mergeCell ref="AX56:AY56"/>
    <mergeCell ref="V56:W56"/>
    <mergeCell ref="X56:Y56"/>
    <mergeCell ref="AB56:AC56"/>
    <mergeCell ref="AD56:AE56"/>
    <mergeCell ref="AG56:AH56"/>
    <mergeCell ref="AI56:AJ56"/>
    <mergeCell ref="AN55:AO55"/>
    <mergeCell ref="AQ55:AR55"/>
    <mergeCell ref="AS55:AT55"/>
    <mergeCell ref="AV55:AW55"/>
    <mergeCell ref="AX55:AY55"/>
    <mergeCell ref="G56:H56"/>
    <mergeCell ref="L56:M56"/>
    <mergeCell ref="N56:O56"/>
    <mergeCell ref="Q56:R56"/>
    <mergeCell ref="S56:T56"/>
    <mergeCell ref="X55:Y55"/>
    <mergeCell ref="AB55:AC55"/>
    <mergeCell ref="AD55:AE55"/>
    <mergeCell ref="AG55:AH55"/>
    <mergeCell ref="AI55:AJ55"/>
    <mergeCell ref="AL55:AM55"/>
    <mergeCell ref="G55:H55"/>
    <mergeCell ref="L55:M55"/>
    <mergeCell ref="N55:O55"/>
    <mergeCell ref="Q55:R55"/>
    <mergeCell ref="S55:T55"/>
    <mergeCell ref="V55:W55"/>
    <mergeCell ref="AL56:AM56"/>
    <mergeCell ref="AN56:AO56"/>
    <mergeCell ref="AQ54:AR54"/>
    <mergeCell ref="AS54:AT54"/>
    <mergeCell ref="AV54:AW54"/>
    <mergeCell ref="AX54:AY54"/>
    <mergeCell ref="V54:W54"/>
    <mergeCell ref="X54:Y54"/>
    <mergeCell ref="AB54:AC54"/>
    <mergeCell ref="AD54:AE54"/>
    <mergeCell ref="AG54:AH54"/>
    <mergeCell ref="AI54:AJ54"/>
    <mergeCell ref="AN53:AO53"/>
    <mergeCell ref="AQ53:AR53"/>
    <mergeCell ref="AS53:AT53"/>
    <mergeCell ref="AV53:AW53"/>
    <mergeCell ref="AX53:AY53"/>
    <mergeCell ref="G54:H54"/>
    <mergeCell ref="L54:M54"/>
    <mergeCell ref="N54:O54"/>
    <mergeCell ref="Q54:R54"/>
    <mergeCell ref="S54:T54"/>
    <mergeCell ref="X53:Y53"/>
    <mergeCell ref="AB53:AC53"/>
    <mergeCell ref="AD53:AE53"/>
    <mergeCell ref="AG53:AH53"/>
    <mergeCell ref="AI53:AJ53"/>
    <mergeCell ref="AL53:AM53"/>
    <mergeCell ref="G53:H53"/>
    <mergeCell ref="L53:M53"/>
    <mergeCell ref="N53:O53"/>
    <mergeCell ref="Q53:R53"/>
    <mergeCell ref="S53:T53"/>
    <mergeCell ref="V53:W53"/>
    <mergeCell ref="AL54:AM54"/>
    <mergeCell ref="AN54:AO54"/>
    <mergeCell ref="AQ52:AR52"/>
    <mergeCell ref="AS52:AT52"/>
    <mergeCell ref="AV52:AW52"/>
    <mergeCell ref="AX52:AY52"/>
    <mergeCell ref="V52:W52"/>
    <mergeCell ref="X52:Y52"/>
    <mergeCell ref="AB52:AC52"/>
    <mergeCell ref="AD52:AE52"/>
    <mergeCell ref="AG52:AH52"/>
    <mergeCell ref="AI52:AJ52"/>
    <mergeCell ref="AN51:AO51"/>
    <mergeCell ref="AQ51:AR51"/>
    <mergeCell ref="AS51:AT51"/>
    <mergeCell ref="AV51:AW51"/>
    <mergeCell ref="AX51:AY51"/>
    <mergeCell ref="G52:H52"/>
    <mergeCell ref="L52:M52"/>
    <mergeCell ref="N52:O52"/>
    <mergeCell ref="Q52:R52"/>
    <mergeCell ref="S52:T52"/>
    <mergeCell ref="X51:Y51"/>
    <mergeCell ref="AB51:AC51"/>
    <mergeCell ref="AD51:AE51"/>
    <mergeCell ref="AG51:AH51"/>
    <mergeCell ref="AI51:AJ51"/>
    <mergeCell ref="AL51:AM51"/>
    <mergeCell ref="G51:H51"/>
    <mergeCell ref="L51:M51"/>
    <mergeCell ref="N51:O51"/>
    <mergeCell ref="Q51:R51"/>
    <mergeCell ref="S51:T51"/>
    <mergeCell ref="V51:W51"/>
    <mergeCell ref="AL52:AM52"/>
    <mergeCell ref="AN52:AO52"/>
    <mergeCell ref="AQ50:AR50"/>
    <mergeCell ref="AS50:AT50"/>
    <mergeCell ref="AV50:AW50"/>
    <mergeCell ref="AX50:AY50"/>
    <mergeCell ref="V50:W50"/>
    <mergeCell ref="X50:Y50"/>
    <mergeCell ref="AB50:AC50"/>
    <mergeCell ref="AD50:AE50"/>
    <mergeCell ref="AG50:AH50"/>
    <mergeCell ref="AI50:AJ50"/>
    <mergeCell ref="AN49:AO49"/>
    <mergeCell ref="AQ49:AR49"/>
    <mergeCell ref="AS49:AT49"/>
    <mergeCell ref="AV49:AW49"/>
    <mergeCell ref="AX49:AY49"/>
    <mergeCell ref="G50:H50"/>
    <mergeCell ref="L50:M50"/>
    <mergeCell ref="N50:O50"/>
    <mergeCell ref="Q50:R50"/>
    <mergeCell ref="S50:T50"/>
    <mergeCell ref="X49:Y49"/>
    <mergeCell ref="AB49:AC49"/>
    <mergeCell ref="AD49:AE49"/>
    <mergeCell ref="AG49:AH49"/>
    <mergeCell ref="AI49:AJ49"/>
    <mergeCell ref="AL49:AM49"/>
    <mergeCell ref="G49:H49"/>
    <mergeCell ref="L49:M49"/>
    <mergeCell ref="N49:O49"/>
    <mergeCell ref="Q49:R49"/>
    <mergeCell ref="S49:T49"/>
    <mergeCell ref="V49:W49"/>
    <mergeCell ref="AL50:AM50"/>
    <mergeCell ref="AN50:AO50"/>
    <mergeCell ref="AQ48:AR48"/>
    <mergeCell ref="AS48:AT48"/>
    <mergeCell ref="AV48:AW48"/>
    <mergeCell ref="AX48:AY48"/>
    <mergeCell ref="V48:W48"/>
    <mergeCell ref="X48:Y48"/>
    <mergeCell ref="AB48:AC48"/>
    <mergeCell ref="AD48:AE48"/>
    <mergeCell ref="AG48:AH48"/>
    <mergeCell ref="AI48:AJ48"/>
    <mergeCell ref="AN47:AO47"/>
    <mergeCell ref="AQ47:AR47"/>
    <mergeCell ref="AS47:AT47"/>
    <mergeCell ref="AV47:AW47"/>
    <mergeCell ref="AX47:AY47"/>
    <mergeCell ref="G48:H48"/>
    <mergeCell ref="L48:M48"/>
    <mergeCell ref="N48:O48"/>
    <mergeCell ref="Q48:R48"/>
    <mergeCell ref="S48:T48"/>
    <mergeCell ref="X47:Y47"/>
    <mergeCell ref="AB47:AC47"/>
    <mergeCell ref="AD47:AE47"/>
    <mergeCell ref="AG47:AH47"/>
    <mergeCell ref="AI47:AJ47"/>
    <mergeCell ref="AL47:AM47"/>
    <mergeCell ref="G47:H47"/>
    <mergeCell ref="L47:M47"/>
    <mergeCell ref="N47:O47"/>
    <mergeCell ref="Q47:R47"/>
    <mergeCell ref="S47:T47"/>
    <mergeCell ref="V47:W47"/>
    <mergeCell ref="AL48:AM48"/>
    <mergeCell ref="AN48:AO48"/>
    <mergeCell ref="AQ46:AR46"/>
    <mergeCell ref="AS46:AT46"/>
    <mergeCell ref="AV46:AW46"/>
    <mergeCell ref="AX46:AY46"/>
    <mergeCell ref="V46:W46"/>
    <mergeCell ref="X46:Y46"/>
    <mergeCell ref="AB46:AC46"/>
    <mergeCell ref="AD46:AE46"/>
    <mergeCell ref="AG46:AH46"/>
    <mergeCell ref="AI46:AJ46"/>
    <mergeCell ref="AN45:AO45"/>
    <mergeCell ref="AQ45:AR45"/>
    <mergeCell ref="AS45:AT45"/>
    <mergeCell ref="AV45:AW45"/>
    <mergeCell ref="AX45:AY45"/>
    <mergeCell ref="G46:H46"/>
    <mergeCell ref="L46:M46"/>
    <mergeCell ref="N46:O46"/>
    <mergeCell ref="Q46:R46"/>
    <mergeCell ref="S46:T46"/>
    <mergeCell ref="X45:Y45"/>
    <mergeCell ref="AB45:AC45"/>
    <mergeCell ref="AD45:AE45"/>
    <mergeCell ref="AG45:AH45"/>
    <mergeCell ref="AI45:AJ45"/>
    <mergeCell ref="AL45:AM45"/>
    <mergeCell ref="G45:H45"/>
    <mergeCell ref="L45:M45"/>
    <mergeCell ref="N45:O45"/>
    <mergeCell ref="Q45:R45"/>
    <mergeCell ref="S45:T45"/>
    <mergeCell ref="V45:W45"/>
    <mergeCell ref="AL46:AM46"/>
    <mergeCell ref="AN46:AO46"/>
    <mergeCell ref="AQ44:AR44"/>
    <mergeCell ref="AS44:AT44"/>
    <mergeCell ref="AV44:AW44"/>
    <mergeCell ref="AX44:AY44"/>
    <mergeCell ref="V44:W44"/>
    <mergeCell ref="X44:Y44"/>
    <mergeCell ref="AB44:AC44"/>
    <mergeCell ref="AD44:AE44"/>
    <mergeCell ref="AG44:AH44"/>
    <mergeCell ref="AI44:AJ44"/>
    <mergeCell ref="AN43:AO43"/>
    <mergeCell ref="AQ43:AR43"/>
    <mergeCell ref="AS43:AT43"/>
    <mergeCell ref="AV43:AW43"/>
    <mergeCell ref="AX43:AY43"/>
    <mergeCell ref="G44:H44"/>
    <mergeCell ref="L44:M44"/>
    <mergeCell ref="N44:O44"/>
    <mergeCell ref="Q44:R44"/>
    <mergeCell ref="S44:T44"/>
    <mergeCell ref="X43:Y43"/>
    <mergeCell ref="AB43:AC43"/>
    <mergeCell ref="AD43:AE43"/>
    <mergeCell ref="AG43:AH43"/>
    <mergeCell ref="AI43:AJ43"/>
    <mergeCell ref="AL43:AM43"/>
    <mergeCell ref="G43:H43"/>
    <mergeCell ref="L43:M43"/>
    <mergeCell ref="N43:O43"/>
    <mergeCell ref="Q43:R43"/>
    <mergeCell ref="S43:T43"/>
    <mergeCell ref="V43:W43"/>
    <mergeCell ref="AL44:AM44"/>
    <mergeCell ref="AN44:AO44"/>
    <mergeCell ref="AQ42:AR42"/>
    <mergeCell ref="AS42:AT42"/>
    <mergeCell ref="AV42:AW42"/>
    <mergeCell ref="AX42:AY42"/>
    <mergeCell ref="V42:W42"/>
    <mergeCell ref="X42:Y42"/>
    <mergeCell ref="AB42:AC42"/>
    <mergeCell ref="AD42:AE42"/>
    <mergeCell ref="AG42:AH42"/>
    <mergeCell ref="AI42:AJ42"/>
    <mergeCell ref="AN41:AO41"/>
    <mergeCell ref="AQ41:AR41"/>
    <mergeCell ref="AS41:AT41"/>
    <mergeCell ref="AV41:AW41"/>
    <mergeCell ref="AX41:AY41"/>
    <mergeCell ref="G42:H42"/>
    <mergeCell ref="L42:M42"/>
    <mergeCell ref="N42:O42"/>
    <mergeCell ref="Q42:R42"/>
    <mergeCell ref="S42:T42"/>
    <mergeCell ref="X41:Y41"/>
    <mergeCell ref="AB41:AC41"/>
    <mergeCell ref="AD41:AE41"/>
    <mergeCell ref="AG41:AH41"/>
    <mergeCell ref="AI41:AJ41"/>
    <mergeCell ref="AL41:AM41"/>
    <mergeCell ref="G41:H41"/>
    <mergeCell ref="L41:M41"/>
    <mergeCell ref="N41:O41"/>
    <mergeCell ref="Q41:R41"/>
    <mergeCell ref="S41:T41"/>
    <mergeCell ref="V41:W41"/>
    <mergeCell ref="AL42:AM42"/>
    <mergeCell ref="AN42:AO42"/>
    <mergeCell ref="AQ40:AR40"/>
    <mergeCell ref="AS40:AT40"/>
    <mergeCell ref="AV40:AW40"/>
    <mergeCell ref="AX40:AY40"/>
    <mergeCell ref="V40:W40"/>
    <mergeCell ref="X40:Y40"/>
    <mergeCell ref="AB40:AC40"/>
    <mergeCell ref="AD40:AE40"/>
    <mergeCell ref="AG40:AH40"/>
    <mergeCell ref="AI40:AJ40"/>
    <mergeCell ref="AN39:AO39"/>
    <mergeCell ref="AQ39:AR39"/>
    <mergeCell ref="AS39:AT39"/>
    <mergeCell ref="AV39:AW39"/>
    <mergeCell ref="AX39:AY39"/>
    <mergeCell ref="G40:H40"/>
    <mergeCell ref="L40:M40"/>
    <mergeCell ref="N40:O40"/>
    <mergeCell ref="Q40:R40"/>
    <mergeCell ref="S40:T40"/>
    <mergeCell ref="X39:Y39"/>
    <mergeCell ref="AB39:AC39"/>
    <mergeCell ref="AD39:AE39"/>
    <mergeCell ref="AG39:AH39"/>
    <mergeCell ref="AI39:AJ39"/>
    <mergeCell ref="AL39:AM39"/>
    <mergeCell ref="G39:H39"/>
    <mergeCell ref="L39:M39"/>
    <mergeCell ref="N39:O39"/>
    <mergeCell ref="Q39:R39"/>
    <mergeCell ref="S39:T39"/>
    <mergeCell ref="V39:W39"/>
    <mergeCell ref="AL40:AM40"/>
    <mergeCell ref="AN40:AO40"/>
    <mergeCell ref="AQ38:AR38"/>
    <mergeCell ref="AS38:AT38"/>
    <mergeCell ref="AV38:AW38"/>
    <mergeCell ref="AX38:AY38"/>
    <mergeCell ref="V38:W38"/>
    <mergeCell ref="X38:Y38"/>
    <mergeCell ref="AB38:AC38"/>
    <mergeCell ref="AD38:AE38"/>
    <mergeCell ref="AG38:AH38"/>
    <mergeCell ref="AI38:AJ38"/>
    <mergeCell ref="AN37:AO37"/>
    <mergeCell ref="AQ37:AR37"/>
    <mergeCell ref="AS37:AT37"/>
    <mergeCell ref="AV37:AW37"/>
    <mergeCell ref="AX37:AY37"/>
    <mergeCell ref="G38:H38"/>
    <mergeCell ref="L38:M38"/>
    <mergeCell ref="N38:O38"/>
    <mergeCell ref="Q38:R38"/>
    <mergeCell ref="S38:T38"/>
    <mergeCell ref="X37:Y37"/>
    <mergeCell ref="AB37:AC37"/>
    <mergeCell ref="AD37:AE37"/>
    <mergeCell ref="AG37:AH37"/>
    <mergeCell ref="AI37:AJ37"/>
    <mergeCell ref="AL37:AM37"/>
    <mergeCell ref="G37:H37"/>
    <mergeCell ref="L37:M37"/>
    <mergeCell ref="N37:O37"/>
    <mergeCell ref="Q37:R37"/>
    <mergeCell ref="S37:T37"/>
    <mergeCell ref="V37:W37"/>
    <mergeCell ref="AL38:AM38"/>
    <mergeCell ref="AN38:AO38"/>
    <mergeCell ref="AQ36:AR36"/>
    <mergeCell ref="AS36:AT36"/>
    <mergeCell ref="AV36:AW36"/>
    <mergeCell ref="AX36:AY36"/>
    <mergeCell ref="V36:W36"/>
    <mergeCell ref="X36:Y36"/>
    <mergeCell ref="AB36:AC36"/>
    <mergeCell ref="AD36:AE36"/>
    <mergeCell ref="AG36:AH36"/>
    <mergeCell ref="AI36:AJ36"/>
    <mergeCell ref="AN35:AO35"/>
    <mergeCell ref="AQ35:AR35"/>
    <mergeCell ref="AS35:AT35"/>
    <mergeCell ref="AV35:AW35"/>
    <mergeCell ref="AX35:AY35"/>
    <mergeCell ref="G36:H36"/>
    <mergeCell ref="L36:M36"/>
    <mergeCell ref="N36:O36"/>
    <mergeCell ref="Q36:R36"/>
    <mergeCell ref="S36:T36"/>
    <mergeCell ref="X35:Y35"/>
    <mergeCell ref="AB35:AC35"/>
    <mergeCell ref="AD35:AE35"/>
    <mergeCell ref="AG35:AH35"/>
    <mergeCell ref="AI35:AJ35"/>
    <mergeCell ref="AL35:AM35"/>
    <mergeCell ref="G35:H35"/>
    <mergeCell ref="L35:M35"/>
    <mergeCell ref="N35:O35"/>
    <mergeCell ref="Q35:R35"/>
    <mergeCell ref="S35:T35"/>
    <mergeCell ref="V35:W35"/>
    <mergeCell ref="AL36:AM36"/>
    <mergeCell ref="AN36:AO36"/>
    <mergeCell ref="AQ34:AR34"/>
    <mergeCell ref="AS34:AT34"/>
    <mergeCell ref="AV34:AW34"/>
    <mergeCell ref="AX34:AY34"/>
    <mergeCell ref="V34:W34"/>
    <mergeCell ref="X34:Y34"/>
    <mergeCell ref="AB34:AC34"/>
    <mergeCell ref="AD34:AE34"/>
    <mergeCell ref="AG34:AH34"/>
    <mergeCell ref="AI34:AJ34"/>
    <mergeCell ref="AN33:AO33"/>
    <mergeCell ref="AQ33:AR33"/>
    <mergeCell ref="AS33:AT33"/>
    <mergeCell ref="AV33:AW33"/>
    <mergeCell ref="AX33:AY33"/>
    <mergeCell ref="G34:H34"/>
    <mergeCell ref="L34:M34"/>
    <mergeCell ref="N34:O34"/>
    <mergeCell ref="Q34:R34"/>
    <mergeCell ref="S34:T34"/>
    <mergeCell ref="X33:Y33"/>
    <mergeCell ref="AB33:AC33"/>
    <mergeCell ref="AD33:AE33"/>
    <mergeCell ref="AG33:AH33"/>
    <mergeCell ref="AI33:AJ33"/>
    <mergeCell ref="AL33:AM33"/>
    <mergeCell ref="G33:H33"/>
    <mergeCell ref="L33:M33"/>
    <mergeCell ref="N33:O33"/>
    <mergeCell ref="Q33:R33"/>
    <mergeCell ref="S33:T33"/>
    <mergeCell ref="V33:W33"/>
    <mergeCell ref="AL34:AM34"/>
    <mergeCell ref="AN34:AO34"/>
    <mergeCell ref="AQ32:AR32"/>
    <mergeCell ref="AS32:AT32"/>
    <mergeCell ref="AV32:AW32"/>
    <mergeCell ref="AX32:AY32"/>
    <mergeCell ref="V32:W32"/>
    <mergeCell ref="X32:Y32"/>
    <mergeCell ref="AB32:AC32"/>
    <mergeCell ref="AD32:AE32"/>
    <mergeCell ref="AG32:AH32"/>
    <mergeCell ref="AI32:AJ32"/>
    <mergeCell ref="AN31:AO31"/>
    <mergeCell ref="AQ31:AR31"/>
    <mergeCell ref="AS31:AT31"/>
    <mergeCell ref="AV31:AW31"/>
    <mergeCell ref="AX31:AY31"/>
    <mergeCell ref="G32:H32"/>
    <mergeCell ref="L32:M32"/>
    <mergeCell ref="N32:O32"/>
    <mergeCell ref="Q32:R32"/>
    <mergeCell ref="S32:T32"/>
    <mergeCell ref="X31:Y31"/>
    <mergeCell ref="AB31:AC31"/>
    <mergeCell ref="AD31:AE31"/>
    <mergeCell ref="AG31:AH31"/>
    <mergeCell ref="AI31:AJ31"/>
    <mergeCell ref="AL31:AM31"/>
    <mergeCell ref="G31:H31"/>
    <mergeCell ref="L31:M31"/>
    <mergeCell ref="N31:O31"/>
    <mergeCell ref="Q31:R31"/>
    <mergeCell ref="S31:T31"/>
    <mergeCell ref="V31:W31"/>
    <mergeCell ref="AL32:AM32"/>
    <mergeCell ref="AN32:AO32"/>
    <mergeCell ref="AQ30:AR30"/>
    <mergeCell ref="AS30:AT30"/>
    <mergeCell ref="AV30:AW30"/>
    <mergeCell ref="AX30:AY30"/>
    <mergeCell ref="V30:W30"/>
    <mergeCell ref="X30:Y30"/>
    <mergeCell ref="AB30:AC30"/>
    <mergeCell ref="AD30:AE30"/>
    <mergeCell ref="AG30:AH30"/>
    <mergeCell ref="AI30:AJ30"/>
    <mergeCell ref="AN29:AO29"/>
    <mergeCell ref="AQ29:AR29"/>
    <mergeCell ref="AS29:AT29"/>
    <mergeCell ref="AV29:AW29"/>
    <mergeCell ref="AX29:AY29"/>
    <mergeCell ref="G30:H30"/>
    <mergeCell ref="L30:M30"/>
    <mergeCell ref="N30:O30"/>
    <mergeCell ref="Q30:R30"/>
    <mergeCell ref="S30:T30"/>
    <mergeCell ref="X29:Y29"/>
    <mergeCell ref="AB29:AC29"/>
    <mergeCell ref="AD29:AE29"/>
    <mergeCell ref="AG29:AH29"/>
    <mergeCell ref="AI29:AJ29"/>
    <mergeCell ref="AL29:AM29"/>
    <mergeCell ref="G29:H29"/>
    <mergeCell ref="L29:M29"/>
    <mergeCell ref="N29:O29"/>
    <mergeCell ref="Q29:R29"/>
    <mergeCell ref="S29:T29"/>
    <mergeCell ref="V29:W29"/>
    <mergeCell ref="AL30:AM30"/>
    <mergeCell ref="AN30:AO30"/>
    <mergeCell ref="AQ28:AR28"/>
    <mergeCell ref="AS28:AT28"/>
    <mergeCell ref="AV28:AW28"/>
    <mergeCell ref="AX28:AY28"/>
    <mergeCell ref="V28:W28"/>
    <mergeCell ref="X28:Y28"/>
    <mergeCell ref="AB28:AC28"/>
    <mergeCell ref="AD28:AE28"/>
    <mergeCell ref="AG28:AH28"/>
    <mergeCell ref="AI28:AJ28"/>
    <mergeCell ref="AN27:AO27"/>
    <mergeCell ref="AQ27:AR27"/>
    <mergeCell ref="AS27:AT27"/>
    <mergeCell ref="AV27:AW27"/>
    <mergeCell ref="AX27:AY27"/>
    <mergeCell ref="G28:H28"/>
    <mergeCell ref="L28:M28"/>
    <mergeCell ref="N28:O28"/>
    <mergeCell ref="Q28:R28"/>
    <mergeCell ref="S28:T28"/>
    <mergeCell ref="X27:Y27"/>
    <mergeCell ref="AB27:AC27"/>
    <mergeCell ref="AD27:AE27"/>
    <mergeCell ref="AG27:AH27"/>
    <mergeCell ref="AI27:AJ27"/>
    <mergeCell ref="AL27:AM27"/>
    <mergeCell ref="G27:H27"/>
    <mergeCell ref="L27:M27"/>
    <mergeCell ref="N27:O27"/>
    <mergeCell ref="Q27:R27"/>
    <mergeCell ref="S27:T27"/>
    <mergeCell ref="V27:W27"/>
    <mergeCell ref="AL28:AM28"/>
    <mergeCell ref="AN28:AO28"/>
    <mergeCell ref="AB26:AC26"/>
    <mergeCell ref="AD26:AE26"/>
    <mergeCell ref="AG26:AH26"/>
    <mergeCell ref="AS26:AT26"/>
    <mergeCell ref="AV26:AW26"/>
    <mergeCell ref="AU17:AU26"/>
    <mergeCell ref="AS23:AT23"/>
    <mergeCell ref="AQ24:AR24"/>
    <mergeCell ref="AV25:AW25"/>
    <mergeCell ref="AV23:AW23"/>
    <mergeCell ref="AB25:AC25"/>
    <mergeCell ref="AD25:AE25"/>
    <mergeCell ref="AG25:AH25"/>
    <mergeCell ref="AI25:AJ25"/>
    <mergeCell ref="AL25:AM25"/>
    <mergeCell ref="AD23:AE23"/>
    <mergeCell ref="AB23:AC23"/>
    <mergeCell ref="I18:J18"/>
    <mergeCell ref="E26:F26"/>
    <mergeCell ref="G26:H26"/>
    <mergeCell ref="L26:M26"/>
    <mergeCell ref="N26:O26"/>
    <mergeCell ref="Q26:R26"/>
    <mergeCell ref="X25:Y25"/>
    <mergeCell ref="S26:T26"/>
    <mergeCell ref="V26:W26"/>
    <mergeCell ref="X26:Y26"/>
    <mergeCell ref="G25:H25"/>
    <mergeCell ref="V25:W25"/>
    <mergeCell ref="I19:J19"/>
    <mergeCell ref="L19:O19"/>
    <mergeCell ref="Q19:T19"/>
    <mergeCell ref="S23:T23"/>
    <mergeCell ref="G18:H18"/>
    <mergeCell ref="X23:Y23"/>
    <mergeCell ref="V23:W23"/>
    <mergeCell ref="X24:Y24"/>
    <mergeCell ref="U17:U26"/>
    <mergeCell ref="V17:Y17"/>
    <mergeCell ref="V18:Y18"/>
    <mergeCell ref="L20:O20"/>
    <mergeCell ref="AA17:AA26"/>
    <mergeCell ref="AI26:AJ26"/>
    <mergeCell ref="AL26:AM26"/>
    <mergeCell ref="AG19:AJ19"/>
    <mergeCell ref="I25:J25"/>
    <mergeCell ref="L25:M25"/>
    <mergeCell ref="N25:O25"/>
    <mergeCell ref="Q25:R25"/>
    <mergeCell ref="S25:T25"/>
    <mergeCell ref="AG23:AH23"/>
    <mergeCell ref="AI24:AJ24"/>
    <mergeCell ref="AG24:AH24"/>
    <mergeCell ref="AG22:AJ22"/>
    <mergeCell ref="AI23:AJ23"/>
    <mergeCell ref="AB21:AE21"/>
    <mergeCell ref="V22:Y22"/>
    <mergeCell ref="AB22:AE22"/>
    <mergeCell ref="AG20:AJ20"/>
    <mergeCell ref="AG21:AJ21"/>
    <mergeCell ref="N24:O24"/>
    <mergeCell ref="Q24:R24"/>
    <mergeCell ref="AB24:AC24"/>
    <mergeCell ref="AD24:AE24"/>
    <mergeCell ref="V24:W24"/>
    <mergeCell ref="AB20:AE20"/>
    <mergeCell ref="V21:Y21"/>
    <mergeCell ref="V20:Y20"/>
    <mergeCell ref="G17:H17"/>
    <mergeCell ref="G23:H23"/>
    <mergeCell ref="I23:J23"/>
    <mergeCell ref="L23:M23"/>
    <mergeCell ref="N23:O23"/>
    <mergeCell ref="Q23:R23"/>
    <mergeCell ref="K17:K26"/>
    <mergeCell ref="L17:O17"/>
    <mergeCell ref="P17:P26"/>
    <mergeCell ref="Q17:T17"/>
    <mergeCell ref="I22:J22"/>
    <mergeCell ref="L22:O22"/>
    <mergeCell ref="Q22:T22"/>
    <mergeCell ref="S24:T24"/>
    <mergeCell ref="G21:H21"/>
    <mergeCell ref="I21:J21"/>
    <mergeCell ref="L21:O21"/>
    <mergeCell ref="Q21:T21"/>
    <mergeCell ref="G22:H22"/>
    <mergeCell ref="G20:H20"/>
    <mergeCell ref="I20:J20"/>
    <mergeCell ref="Q20:T20"/>
    <mergeCell ref="I17:J17"/>
    <mergeCell ref="G19:H19"/>
    <mergeCell ref="AB18:AE18"/>
    <mergeCell ref="AL18:AO18"/>
    <mergeCell ref="AQ18:AT18"/>
    <mergeCell ref="L18:O18"/>
    <mergeCell ref="V19:Y19"/>
    <mergeCell ref="AB19:AE19"/>
    <mergeCell ref="AQ19:AT19"/>
    <mergeCell ref="Q18:T18"/>
    <mergeCell ref="AL19:AO19"/>
    <mergeCell ref="AP17:AP26"/>
    <mergeCell ref="AQ17:AT17"/>
    <mergeCell ref="AL20:AO20"/>
    <mergeCell ref="AQ20:AT20"/>
    <mergeCell ref="AL24:AM24"/>
    <mergeCell ref="AN24:AO24"/>
    <mergeCell ref="AL22:AO22"/>
    <mergeCell ref="AQ22:AT22"/>
    <mergeCell ref="AL17:AO17"/>
    <mergeCell ref="AL21:AO21"/>
    <mergeCell ref="AQ21:AT21"/>
    <mergeCell ref="G24:H24"/>
    <mergeCell ref="AK17:AK26"/>
    <mergeCell ref="AU13:AV13"/>
    <mergeCell ref="AV24:AW24"/>
    <mergeCell ref="AX24:AY24"/>
    <mergeCell ref="AL23:AM23"/>
    <mergeCell ref="AN23:AO23"/>
    <mergeCell ref="AQ23:AR23"/>
    <mergeCell ref="AV22:AY22"/>
    <mergeCell ref="AV20:AY20"/>
    <mergeCell ref="AV21:AY21"/>
    <mergeCell ref="AV19:AY19"/>
    <mergeCell ref="AQ25:AR25"/>
    <mergeCell ref="AS25:AT25"/>
    <mergeCell ref="AS24:AT24"/>
    <mergeCell ref="AX26:AY26"/>
    <mergeCell ref="AN26:AO26"/>
    <mergeCell ref="AQ26:AR26"/>
    <mergeCell ref="AX23:AY23"/>
    <mergeCell ref="AX25:AY25"/>
    <mergeCell ref="AN25:AO25"/>
    <mergeCell ref="Z13:AA13"/>
    <mergeCell ref="AF13:AG13"/>
    <mergeCell ref="AK13:AL13"/>
    <mergeCell ref="A14:I14"/>
    <mergeCell ref="M14:Q14"/>
    <mergeCell ref="V14:W14"/>
    <mergeCell ref="X14:Y14"/>
    <mergeCell ref="AB14:AL14"/>
    <mergeCell ref="AN14:AR14"/>
    <mergeCell ref="I24:J24"/>
    <mergeCell ref="L24:M24"/>
    <mergeCell ref="AU14:AW14"/>
    <mergeCell ref="P13:Q13"/>
    <mergeCell ref="S13:T13"/>
    <mergeCell ref="AP13:AQ13"/>
    <mergeCell ref="AX14:AY14"/>
    <mergeCell ref="AG18:AJ18"/>
    <mergeCell ref="AV18:AY18"/>
    <mergeCell ref="AB17:AE17"/>
    <mergeCell ref="AF17:AF26"/>
    <mergeCell ref="AV17:AY17"/>
    <mergeCell ref="AG17:AJ17"/>
    <mergeCell ref="D5:O5"/>
    <mergeCell ref="AD5:AO5"/>
    <mergeCell ref="D7:O7"/>
    <mergeCell ref="AD7:AO7"/>
    <mergeCell ref="D9:O9"/>
    <mergeCell ref="AS11:AW11"/>
    <mergeCell ref="D6:O6"/>
    <mergeCell ref="AD6:AO6"/>
    <mergeCell ref="D8:O8"/>
    <mergeCell ref="AD8:AO8"/>
    <mergeCell ref="D11:O11"/>
    <mergeCell ref="P11:R11"/>
    <mergeCell ref="S11:X11"/>
    <mergeCell ref="AD11:AO11"/>
    <mergeCell ref="AP11:AR11"/>
    <mergeCell ref="AD9:AO9"/>
    <mergeCell ref="D10:O10"/>
    <mergeCell ref="AD10:AO10"/>
  </mergeCells>
  <dataValidations count="3">
    <dataValidation type="list" allowBlank="1" showInputMessage="1" showErrorMessage="1" errorTitle="570" error="This is an invalid input. press cancel and see instructions." sqref="BI27:BI57 BS27:BS57 BX27:BX57 BD27:BD57 BN27:BN57" xr:uid="{00000000-0002-0000-0400-000000000000}">
      <formula1>$K$13:$K$14</formula1>
    </dataValidation>
    <dataValidation type="list" allowBlank="1" showInputMessage="1" showErrorMessage="1" errorTitle="Error Code 570" error="This is an invalid input. press CANCEL and see instructions._x000a__x000a_RETRY and HELP, will not assist in this error" sqref="K27:K57 P27:P57 U27:U57 AA27:AA57 AF27:AF57 AK27:AK57 AP27:AP57 AU27:AU57" xr:uid="{00000000-0002-0000-0400-000001000000}">
      <formula1>$K$13:$K$14</formula1>
    </dataValidation>
    <dataValidation type="list" allowBlank="1" showInputMessage="1" showErrorMessage="1" errorTitle="Error Code 570" error="This is an invalid input. press CANCEL and see instructions._x000a__x000a_RETRY and HELP, will not assist in this error" sqref="Y15:Y16" xr:uid="{00000000-0002-0000-0400-000002000000}">
      <formula1>$Z$15:$Z$16</formula1>
    </dataValidation>
  </dataValidations>
  <printOptions horizontalCentered="1" verticalCentered="1"/>
  <pageMargins left="0.25" right="0.25" top="0.25" bottom="0.25" header="0.25" footer="0.25"/>
  <pageSetup scale="85" orientation="portrait" r:id="rId1"/>
  <headerFooter alignWithMargins="0"/>
  <colBreaks count="1" manualBreakCount="1">
    <brk id="25" max="7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B178"/>
  <sheetViews>
    <sheetView showGridLines="0" tabSelected="1" topLeftCell="K1" zoomScale="110" zoomScaleNormal="110" workbookViewId="0">
      <selection activeCell="AZ13" sqref="AZ13"/>
    </sheetView>
  </sheetViews>
  <sheetFormatPr defaultColWidth="9.109375" defaultRowHeight="10.5" customHeight="1" x14ac:dyDescent="0.2"/>
  <cols>
    <col min="1" max="1" width="4.109375" style="1" customWidth="1"/>
    <col min="2" max="2" width="5" style="1" customWidth="1"/>
    <col min="3" max="3" width="5.44140625" style="1" customWidth="1"/>
    <col min="4" max="4" width="4.88671875" style="1" customWidth="1"/>
    <col min="5" max="6" width="4.6640625" style="1" customWidth="1"/>
    <col min="7" max="7" width="5.6640625" style="1" customWidth="1"/>
    <col min="8" max="8" width="4.6640625" style="1" customWidth="1"/>
    <col min="9" max="9" width="5.44140625" style="1" customWidth="1"/>
    <col min="10" max="10" width="5.33203125" style="1" customWidth="1"/>
    <col min="11" max="11" width="3.33203125" style="1" customWidth="1"/>
    <col min="12" max="15" width="4.6640625" style="1" customWidth="1"/>
    <col min="16" max="16" width="3.109375" style="1" customWidth="1"/>
    <col min="17" max="17" width="3.33203125" style="1" customWidth="1"/>
    <col min="18" max="18" width="6.33203125" style="1" customWidth="1"/>
    <col min="19" max="20" width="4.6640625" style="1" customWidth="1"/>
    <col min="21" max="21" width="3.33203125" style="1" customWidth="1"/>
    <col min="22" max="24" width="4.6640625" style="1" customWidth="1"/>
    <col min="25" max="25" width="5.6640625" style="1" customWidth="1"/>
    <col min="26" max="26" width="3.5546875" style="1" customWidth="1"/>
    <col min="27" max="27" width="2.6640625" style="1" customWidth="1"/>
    <col min="28" max="30" width="4.6640625" style="1" customWidth="1"/>
    <col min="31" max="31" width="4.88671875" style="1" customWidth="1"/>
    <col min="32" max="32" width="3.109375" style="1" customWidth="1"/>
    <col min="33" max="33" width="3.33203125" style="1" customWidth="1"/>
    <col min="34" max="34" width="6.33203125" style="1" customWidth="1"/>
    <col min="35" max="36" width="4.6640625" style="1" customWidth="1"/>
    <col min="37" max="37" width="2.44140625" style="1" customWidth="1"/>
    <col min="38" max="38" width="3.33203125" style="1" customWidth="1"/>
    <col min="39" max="39" width="6.33203125" style="1" customWidth="1"/>
    <col min="40" max="40" width="4.6640625" style="1" customWidth="1"/>
    <col min="41" max="41" width="5.5546875" style="1" customWidth="1"/>
    <col min="42" max="43" width="3.33203125" style="1" customWidth="1"/>
    <col min="44" max="44" width="6.33203125" style="1" customWidth="1"/>
    <col min="45" max="45" width="4.5546875" style="1" customWidth="1"/>
    <col min="46" max="46" width="4.6640625" style="1" customWidth="1"/>
    <col min="47" max="47" width="2.5546875" style="1" customWidth="1"/>
    <col min="48" max="48" width="3.6640625" style="1" customWidth="1"/>
    <col min="49" max="49" width="6" style="1" customWidth="1"/>
    <col min="50" max="50" width="4.6640625" style="1" customWidth="1"/>
    <col min="51" max="51" width="5.44140625" style="1" customWidth="1"/>
    <col min="52" max="52" width="3.33203125" style="1" customWidth="1"/>
    <col min="53" max="55" width="4.6640625" style="1" customWidth="1"/>
    <col min="56" max="56" width="3.33203125" style="1" customWidth="1"/>
    <col min="57" max="60" width="4.6640625" style="1" customWidth="1"/>
    <col min="61" max="61" width="3.33203125" style="1" customWidth="1"/>
    <col min="62" max="65" width="4.6640625" style="1" customWidth="1"/>
    <col min="66" max="67" width="3.33203125" style="1" customWidth="1"/>
    <col min="68" max="68" width="6.33203125" style="1" customWidth="1"/>
    <col min="69" max="70" width="4.6640625" style="1" customWidth="1"/>
    <col min="71" max="71" width="3.33203125" style="1" customWidth="1"/>
    <col min="72" max="75" width="4.6640625" style="1" customWidth="1"/>
    <col min="76" max="77" width="3.33203125" style="1" customWidth="1"/>
    <col min="78" max="78" width="6.33203125" style="1" customWidth="1"/>
    <col min="79" max="80" width="4.6640625" style="1" customWidth="1"/>
    <col min="81" max="16384" width="9.109375" style="1"/>
  </cols>
  <sheetData>
    <row r="1" spans="1:80" ht="16.5" customHeight="1" x14ac:dyDescent="0.25">
      <c r="B1" s="15"/>
      <c r="C1" s="15"/>
      <c r="D1" s="30" t="s">
        <v>65</v>
      </c>
      <c r="E1" s="15"/>
      <c r="F1" s="15"/>
      <c r="G1" s="15"/>
      <c r="H1" s="15"/>
      <c r="I1" s="15"/>
      <c r="J1" s="15"/>
      <c r="K1" s="15"/>
      <c r="L1" s="15"/>
      <c r="M1" s="15"/>
      <c r="N1" s="15"/>
      <c r="O1" s="15"/>
      <c r="P1" s="15"/>
      <c r="Q1" s="15"/>
      <c r="R1" s="15"/>
      <c r="S1" s="15"/>
      <c r="T1" s="15"/>
      <c r="U1" s="15"/>
      <c r="V1" s="15"/>
      <c r="W1" s="15"/>
      <c r="X1" s="15"/>
      <c r="Y1" s="15"/>
      <c r="Z1" s="15"/>
      <c r="AA1" s="15"/>
      <c r="AB1" s="15"/>
      <c r="AD1" s="30" t="s">
        <v>65</v>
      </c>
      <c r="AE1" s="15"/>
      <c r="AF1" s="15"/>
      <c r="AG1" s="15"/>
      <c r="AH1" s="15"/>
      <c r="AI1" s="15"/>
      <c r="AJ1" s="15"/>
      <c r="AK1" s="15"/>
      <c r="AL1" s="15"/>
      <c r="AM1" s="15"/>
      <c r="AN1" s="15"/>
      <c r="AR1" s="15"/>
      <c r="AS1" s="15"/>
      <c r="AT1" s="15"/>
      <c r="AU1" s="15"/>
      <c r="AV1" s="15"/>
      <c r="AW1" s="15"/>
      <c r="AY1" s="15"/>
      <c r="AZ1" s="123"/>
      <c r="BA1" s="123"/>
      <c r="BB1" s="124"/>
      <c r="BC1" s="123"/>
      <c r="BD1" s="123"/>
      <c r="BE1" s="123"/>
      <c r="BF1" s="123"/>
      <c r="BG1" s="123"/>
      <c r="BH1" s="123"/>
      <c r="BI1" s="123"/>
      <c r="BJ1" s="123"/>
      <c r="BK1" s="123"/>
      <c r="BL1" s="123"/>
      <c r="BM1" s="123"/>
      <c r="BN1" s="123"/>
      <c r="BO1" s="123"/>
      <c r="BP1" s="123"/>
      <c r="BQ1" s="123"/>
      <c r="BR1" s="123"/>
      <c r="BS1" s="123"/>
      <c r="BT1" s="123"/>
      <c r="BU1" s="123"/>
      <c r="BV1" s="123"/>
      <c r="BW1" s="123"/>
      <c r="BX1" s="123"/>
      <c r="BY1" s="123"/>
      <c r="BZ1" s="123"/>
      <c r="CA1" s="123"/>
      <c r="CB1" s="123"/>
    </row>
    <row r="2" spans="1:80" ht="12" customHeight="1" x14ac:dyDescent="0.25">
      <c r="B2" s="14"/>
      <c r="C2" s="14"/>
      <c r="D2" s="31" t="s">
        <v>34</v>
      </c>
      <c r="E2" s="14"/>
      <c r="F2" s="14"/>
      <c r="G2" s="14"/>
      <c r="H2" s="14"/>
      <c r="I2" s="14"/>
      <c r="J2" s="14"/>
      <c r="K2" s="14"/>
      <c r="L2" s="14"/>
      <c r="M2" s="14"/>
      <c r="N2" s="14"/>
      <c r="O2" s="14"/>
      <c r="P2" s="3" t="s">
        <v>69</v>
      </c>
      <c r="Q2" s="2"/>
      <c r="R2" s="2"/>
      <c r="S2" s="2"/>
      <c r="T2" s="2"/>
      <c r="U2" s="2"/>
      <c r="V2" s="2"/>
      <c r="W2" s="2"/>
      <c r="X2" s="2"/>
      <c r="Y2" s="2"/>
      <c r="Z2" s="2"/>
      <c r="AA2" s="2"/>
      <c r="AB2" s="2"/>
      <c r="AD2" s="31" t="s">
        <v>34</v>
      </c>
      <c r="AE2" s="14"/>
      <c r="AF2" s="14"/>
      <c r="AG2" s="14"/>
      <c r="AH2" s="14"/>
      <c r="AI2" s="14"/>
      <c r="AJ2" s="14"/>
      <c r="AK2" s="14"/>
      <c r="AL2" s="14"/>
      <c r="AM2" s="14"/>
      <c r="AN2" s="14"/>
      <c r="AP2" s="3" t="s">
        <v>69</v>
      </c>
      <c r="AQ2" s="3"/>
      <c r="AR2" s="2"/>
      <c r="AS2" s="2"/>
      <c r="AT2" s="2"/>
      <c r="AU2" s="2"/>
      <c r="AV2" s="2"/>
      <c r="AW2" s="2"/>
      <c r="AY2" s="2"/>
      <c r="AZ2" s="125"/>
      <c r="BA2" s="125"/>
      <c r="BB2" s="126"/>
      <c r="BC2" s="125"/>
      <c r="BD2" s="125"/>
      <c r="BE2" s="125"/>
      <c r="BF2" s="125"/>
      <c r="BG2" s="125"/>
      <c r="BH2" s="125"/>
      <c r="BI2" s="125"/>
      <c r="BJ2" s="125"/>
      <c r="BK2" s="125"/>
      <c r="BL2" s="125"/>
      <c r="BM2" s="125"/>
      <c r="BN2" s="127"/>
      <c r="BO2" s="127"/>
    </row>
    <row r="3" spans="1:80" ht="15" customHeight="1" x14ac:dyDescent="0.2">
      <c r="B3" s="13"/>
      <c r="C3" s="13"/>
      <c r="D3" s="32" t="s">
        <v>116</v>
      </c>
      <c r="E3" s="13"/>
      <c r="F3" s="13"/>
      <c r="G3" s="13"/>
      <c r="H3" s="13"/>
      <c r="I3" s="13"/>
      <c r="J3" s="13"/>
      <c r="K3" s="13"/>
      <c r="L3" s="13"/>
      <c r="M3" s="13"/>
      <c r="N3" s="13"/>
      <c r="O3" s="13"/>
      <c r="P3" s="4" t="s">
        <v>70</v>
      </c>
      <c r="Q3" s="2"/>
      <c r="R3" s="2"/>
      <c r="S3" s="2"/>
      <c r="T3" s="2"/>
      <c r="U3" s="2"/>
      <c r="V3" s="2"/>
      <c r="W3" s="2"/>
      <c r="X3" s="2"/>
      <c r="Y3" s="2"/>
      <c r="Z3" s="2"/>
      <c r="AA3" s="2"/>
      <c r="AB3" s="2"/>
      <c r="AD3" s="32" t="s">
        <v>109</v>
      </c>
      <c r="AE3" s="13"/>
      <c r="AF3" s="13"/>
      <c r="AG3" s="13"/>
      <c r="AH3" s="13"/>
      <c r="AI3" s="13"/>
      <c r="AJ3" s="13"/>
      <c r="AK3" s="13"/>
      <c r="AL3" s="13"/>
      <c r="AM3" s="13"/>
      <c r="AN3" s="13"/>
      <c r="AP3" s="4" t="s">
        <v>70</v>
      </c>
      <c r="AQ3" s="4"/>
      <c r="AR3" s="2"/>
      <c r="AS3" s="2"/>
      <c r="AT3" s="2"/>
      <c r="AU3" s="2"/>
      <c r="AV3" s="2"/>
      <c r="AW3" s="2"/>
      <c r="AY3" s="2"/>
      <c r="AZ3" s="128"/>
      <c r="BA3" s="128"/>
      <c r="BB3" s="129"/>
      <c r="BC3" s="128"/>
      <c r="BD3" s="128"/>
      <c r="BE3" s="128"/>
      <c r="BF3" s="128"/>
      <c r="BG3" s="128"/>
      <c r="BH3" s="128"/>
      <c r="BI3" s="128"/>
      <c r="BJ3" s="128"/>
      <c r="BK3" s="128"/>
      <c r="BL3" s="128"/>
      <c r="BM3" s="128"/>
      <c r="BN3" s="130"/>
      <c r="BO3" s="130"/>
    </row>
    <row r="4" spans="1:80" ht="12" customHeight="1" x14ac:dyDescent="0.2">
      <c r="A4" s="2" t="s">
        <v>1</v>
      </c>
      <c r="B4" s="2"/>
      <c r="C4" s="2"/>
      <c r="D4" s="11" t="s">
        <v>0</v>
      </c>
      <c r="E4" s="8"/>
      <c r="F4" s="8"/>
      <c r="G4" s="8"/>
      <c r="H4" s="8"/>
      <c r="I4" s="8"/>
      <c r="J4" s="8"/>
      <c r="K4" s="8"/>
      <c r="L4" s="8"/>
      <c r="M4" s="8"/>
      <c r="N4" s="8"/>
      <c r="O4" s="10"/>
      <c r="P4" s="5" t="s">
        <v>71</v>
      </c>
      <c r="Q4" s="2"/>
      <c r="R4" s="2"/>
      <c r="S4" s="2"/>
      <c r="T4" s="2"/>
      <c r="U4" s="2"/>
      <c r="V4" s="2"/>
      <c r="W4" s="2"/>
      <c r="X4" s="2"/>
      <c r="Y4" s="2"/>
      <c r="Z4" s="2"/>
      <c r="AA4" s="2"/>
      <c r="AB4" s="2"/>
      <c r="AC4" s="2" t="s">
        <v>1</v>
      </c>
      <c r="AD4" s="11" t="s">
        <v>0</v>
      </c>
      <c r="AE4" s="8"/>
      <c r="AF4" s="8"/>
      <c r="AG4" s="8"/>
      <c r="AH4" s="8"/>
      <c r="AI4" s="8"/>
      <c r="AJ4" s="8"/>
      <c r="AK4" s="8"/>
      <c r="AL4" s="8"/>
      <c r="AM4" s="8"/>
      <c r="AN4" s="8"/>
      <c r="AO4" s="10"/>
      <c r="AP4" s="5" t="s">
        <v>71</v>
      </c>
      <c r="AQ4" s="5"/>
      <c r="AR4" s="2"/>
      <c r="AS4" s="2"/>
      <c r="AT4" s="2"/>
      <c r="AU4" s="2"/>
      <c r="AV4" s="2"/>
      <c r="AW4" s="2"/>
      <c r="AY4" s="2"/>
      <c r="BB4" s="131"/>
      <c r="BN4" s="132"/>
      <c r="BO4" s="132"/>
    </row>
    <row r="5" spans="1:80" ht="16.5" customHeight="1" x14ac:dyDescent="0.25">
      <c r="A5" s="2"/>
      <c r="B5" s="2"/>
      <c r="C5" s="2"/>
      <c r="D5" s="429" t="str">
        <f>IF('Month 1'!D5="","",'Month 1'!D5)</f>
        <v/>
      </c>
      <c r="E5" s="430"/>
      <c r="F5" s="430"/>
      <c r="G5" s="430"/>
      <c r="H5" s="430"/>
      <c r="I5" s="430"/>
      <c r="J5" s="430"/>
      <c r="K5" s="430"/>
      <c r="L5" s="430"/>
      <c r="M5" s="430"/>
      <c r="N5" s="430"/>
      <c r="O5" s="431"/>
      <c r="P5" s="2" t="s">
        <v>74</v>
      </c>
      <c r="Q5" s="2"/>
      <c r="R5" s="2"/>
      <c r="S5" s="3"/>
      <c r="T5" s="3"/>
      <c r="U5" s="3"/>
      <c r="V5" s="2"/>
      <c r="W5" s="2"/>
      <c r="X5" s="2"/>
      <c r="Y5" s="2"/>
      <c r="Z5" s="2"/>
      <c r="AA5" s="2"/>
      <c r="AB5" s="2"/>
      <c r="AC5" s="2"/>
      <c r="AD5" s="402" t="str">
        <f t="shared" ref="AD5:AD11" si="0">IF(D5="","",D5)</f>
        <v/>
      </c>
      <c r="AE5" s="403"/>
      <c r="AF5" s="403"/>
      <c r="AG5" s="403"/>
      <c r="AH5" s="403"/>
      <c r="AI5" s="403"/>
      <c r="AJ5" s="403"/>
      <c r="AK5" s="403"/>
      <c r="AL5" s="403"/>
      <c r="AM5" s="403"/>
      <c r="AN5" s="403"/>
      <c r="AO5" s="404"/>
      <c r="AP5" s="2" t="s">
        <v>74</v>
      </c>
      <c r="AQ5" s="2"/>
      <c r="AR5" s="2"/>
      <c r="AS5" s="2"/>
      <c r="AT5" s="3"/>
      <c r="AU5" s="2"/>
      <c r="AV5" s="2"/>
      <c r="AW5" s="2"/>
      <c r="AY5" s="2"/>
      <c r="BB5" s="103"/>
      <c r="BC5" s="137"/>
      <c r="BD5" s="137"/>
      <c r="BE5" s="137"/>
      <c r="BF5" s="137"/>
      <c r="BG5" s="137"/>
      <c r="BH5" s="137"/>
      <c r="BI5" s="137"/>
      <c r="BJ5" s="137"/>
      <c r="BK5" s="137"/>
      <c r="BL5" s="137"/>
      <c r="BM5" s="137"/>
      <c r="BR5" s="127"/>
    </row>
    <row r="6" spans="1:80" ht="14.25" customHeight="1" x14ac:dyDescent="0.25">
      <c r="A6" s="2"/>
      <c r="B6" s="2"/>
      <c r="C6" s="2"/>
      <c r="D6" s="429" t="str">
        <f>IF('Month 1'!D6="","",'Month 1'!D6)</f>
        <v/>
      </c>
      <c r="E6" s="430"/>
      <c r="F6" s="430"/>
      <c r="G6" s="430"/>
      <c r="H6" s="430"/>
      <c r="I6" s="430"/>
      <c r="J6" s="430"/>
      <c r="K6" s="430"/>
      <c r="L6" s="430"/>
      <c r="M6" s="430"/>
      <c r="N6" s="430"/>
      <c r="O6" s="431"/>
      <c r="P6" s="2" t="s">
        <v>75</v>
      </c>
      <c r="Q6" s="2"/>
      <c r="R6" s="2"/>
      <c r="S6" s="3"/>
      <c r="T6" s="3"/>
      <c r="U6" s="3"/>
      <c r="V6" s="2"/>
      <c r="W6" s="2"/>
      <c r="X6" s="2"/>
      <c r="Y6" s="2"/>
      <c r="Z6" s="2"/>
      <c r="AA6" s="2"/>
      <c r="AB6" s="2"/>
      <c r="AC6" s="2"/>
      <c r="AD6" s="402" t="str">
        <f t="shared" si="0"/>
        <v/>
      </c>
      <c r="AE6" s="403"/>
      <c r="AF6" s="403"/>
      <c r="AG6" s="403"/>
      <c r="AH6" s="403"/>
      <c r="AI6" s="403"/>
      <c r="AJ6" s="403"/>
      <c r="AK6" s="403"/>
      <c r="AL6" s="403"/>
      <c r="AM6" s="403"/>
      <c r="AN6" s="403"/>
      <c r="AO6" s="404"/>
      <c r="AP6" s="103"/>
      <c r="AQ6" s="2"/>
      <c r="AR6" s="2"/>
      <c r="AS6" s="2"/>
      <c r="AT6" s="3"/>
      <c r="AU6" s="2"/>
      <c r="AV6" s="2"/>
      <c r="AW6" s="2"/>
      <c r="AY6" s="2"/>
      <c r="BB6" s="103"/>
      <c r="BC6" s="137"/>
      <c r="BD6" s="137"/>
      <c r="BE6" s="137"/>
      <c r="BF6" s="137"/>
      <c r="BG6" s="137"/>
      <c r="BH6" s="137"/>
      <c r="BI6" s="137"/>
      <c r="BJ6" s="137"/>
      <c r="BK6" s="137"/>
      <c r="BL6" s="137"/>
      <c r="BM6" s="137"/>
      <c r="BR6" s="127"/>
    </row>
    <row r="7" spans="1:80" ht="10.5" customHeight="1" x14ac:dyDescent="0.25">
      <c r="A7" s="2"/>
      <c r="B7" s="2"/>
      <c r="C7" s="2"/>
      <c r="D7" s="429" t="str">
        <f>IF('Month 1'!D7="","",'Month 1'!D7)</f>
        <v/>
      </c>
      <c r="E7" s="430"/>
      <c r="F7" s="430"/>
      <c r="G7" s="430"/>
      <c r="H7" s="430"/>
      <c r="I7" s="430"/>
      <c r="J7" s="430"/>
      <c r="K7" s="430"/>
      <c r="L7" s="430"/>
      <c r="M7" s="430"/>
      <c r="N7" s="430"/>
      <c r="O7" s="431"/>
      <c r="P7" s="3" t="s">
        <v>72</v>
      </c>
      <c r="Q7" s="2"/>
      <c r="R7" s="2"/>
      <c r="S7" s="3"/>
      <c r="T7" s="3"/>
      <c r="U7" s="3"/>
      <c r="V7" s="2"/>
      <c r="W7" s="2"/>
      <c r="X7" s="2"/>
      <c r="Y7" s="2"/>
      <c r="Z7" s="2"/>
      <c r="AA7" s="2"/>
      <c r="AB7" s="2"/>
      <c r="AC7" s="2"/>
      <c r="AD7" s="402" t="str">
        <f t="shared" si="0"/>
        <v/>
      </c>
      <c r="AE7" s="403"/>
      <c r="AF7" s="403"/>
      <c r="AG7" s="403"/>
      <c r="AH7" s="403"/>
      <c r="AI7" s="403"/>
      <c r="AJ7" s="403"/>
      <c r="AK7" s="403"/>
      <c r="AL7" s="403"/>
      <c r="AM7" s="403"/>
      <c r="AN7" s="403"/>
      <c r="AO7" s="404"/>
      <c r="AP7" s="3" t="s">
        <v>72</v>
      </c>
      <c r="AQ7" s="3"/>
      <c r="AR7" s="2"/>
      <c r="AS7" s="2"/>
      <c r="AT7" s="3"/>
      <c r="AU7" s="2"/>
      <c r="AV7" s="2"/>
      <c r="AW7" s="2"/>
      <c r="AY7" s="2"/>
      <c r="BB7" s="103"/>
      <c r="BC7" s="137"/>
      <c r="BD7" s="137"/>
      <c r="BE7" s="137"/>
      <c r="BF7" s="137"/>
      <c r="BG7" s="137"/>
      <c r="BH7" s="137"/>
      <c r="BI7" s="137"/>
      <c r="BJ7" s="137"/>
      <c r="BK7" s="137"/>
      <c r="BL7" s="137"/>
      <c r="BM7" s="137"/>
      <c r="BN7" s="127"/>
      <c r="BO7" s="127"/>
      <c r="BR7" s="127"/>
    </row>
    <row r="8" spans="1:80" ht="10.5" customHeight="1" x14ac:dyDescent="0.25">
      <c r="A8" s="2"/>
      <c r="B8" s="2"/>
      <c r="C8" s="2"/>
      <c r="D8" s="429" t="str">
        <f>IF('Month 1'!D8="","",'Month 1'!D8)</f>
        <v/>
      </c>
      <c r="E8" s="430"/>
      <c r="F8" s="430"/>
      <c r="G8" s="430"/>
      <c r="H8" s="430"/>
      <c r="I8" s="430"/>
      <c r="J8" s="430"/>
      <c r="K8" s="430"/>
      <c r="L8" s="430"/>
      <c r="M8" s="430"/>
      <c r="N8" s="430"/>
      <c r="O8" s="431"/>
      <c r="P8" s="3" t="s">
        <v>73</v>
      </c>
      <c r="Q8" s="2"/>
      <c r="R8" s="2"/>
      <c r="S8" s="3"/>
      <c r="T8" s="3"/>
      <c r="U8" s="3"/>
      <c r="V8" s="2"/>
      <c r="W8" s="2"/>
      <c r="X8" s="2"/>
      <c r="Y8" s="2"/>
      <c r="Z8" s="2"/>
      <c r="AA8" s="2"/>
      <c r="AB8" s="2"/>
      <c r="AC8" s="2"/>
      <c r="AD8" s="405" t="str">
        <f t="shared" si="0"/>
        <v/>
      </c>
      <c r="AE8" s="406"/>
      <c r="AF8" s="406"/>
      <c r="AG8" s="406"/>
      <c r="AH8" s="406"/>
      <c r="AI8" s="406"/>
      <c r="AJ8" s="406"/>
      <c r="AK8" s="406"/>
      <c r="AL8" s="406"/>
      <c r="AM8" s="406"/>
      <c r="AN8" s="406"/>
      <c r="AO8" s="407"/>
      <c r="AP8" s="3" t="s">
        <v>73</v>
      </c>
      <c r="AQ8" s="3"/>
      <c r="AR8" s="2"/>
      <c r="AS8" s="2"/>
      <c r="AT8" s="3"/>
      <c r="AU8" s="2"/>
      <c r="AV8" s="2"/>
      <c r="AW8" s="2"/>
      <c r="AY8" s="2"/>
      <c r="BB8" s="103"/>
      <c r="BC8" s="137"/>
      <c r="BD8" s="137"/>
      <c r="BE8" s="137"/>
      <c r="BF8" s="137"/>
      <c r="BG8" s="137"/>
      <c r="BH8" s="137"/>
      <c r="BI8" s="137"/>
      <c r="BJ8" s="137"/>
      <c r="BK8" s="137"/>
      <c r="BL8" s="137"/>
      <c r="BM8" s="137"/>
      <c r="BN8" s="127"/>
      <c r="BO8" s="127"/>
      <c r="BR8" s="127"/>
    </row>
    <row r="9" spans="1:80" ht="10.5" customHeight="1" x14ac:dyDescent="0.25">
      <c r="A9" s="2"/>
      <c r="B9" s="2"/>
      <c r="C9" s="2"/>
      <c r="D9" s="429" t="str">
        <f>IF('Month 1'!D9="","",'Month 1'!D9)</f>
        <v/>
      </c>
      <c r="E9" s="430"/>
      <c r="F9" s="430"/>
      <c r="G9" s="430"/>
      <c r="H9" s="430"/>
      <c r="I9" s="430"/>
      <c r="J9" s="430"/>
      <c r="K9" s="430"/>
      <c r="L9" s="430"/>
      <c r="M9" s="430"/>
      <c r="N9" s="430"/>
      <c r="O9" s="431"/>
      <c r="P9" s="3"/>
      <c r="Q9" s="3"/>
      <c r="R9" s="3"/>
      <c r="S9" s="2"/>
      <c r="T9" s="2"/>
      <c r="U9" s="2"/>
      <c r="V9" s="3"/>
      <c r="W9" s="3"/>
      <c r="X9" s="3"/>
      <c r="Y9" s="2"/>
      <c r="Z9" s="2"/>
      <c r="AA9" s="2"/>
      <c r="AB9" s="2"/>
      <c r="AC9" s="2"/>
      <c r="AD9" s="402" t="str">
        <f t="shared" si="0"/>
        <v/>
      </c>
      <c r="AE9" s="403"/>
      <c r="AF9" s="403"/>
      <c r="AG9" s="403"/>
      <c r="AH9" s="403"/>
      <c r="AI9" s="403"/>
      <c r="AJ9" s="403"/>
      <c r="AK9" s="403"/>
      <c r="AL9" s="403"/>
      <c r="AM9" s="403"/>
      <c r="AN9" s="403"/>
      <c r="AO9" s="404"/>
      <c r="AS9" s="3"/>
      <c r="AT9" s="3"/>
      <c r="AU9" s="3"/>
      <c r="AV9" s="3"/>
      <c r="AW9" s="2"/>
      <c r="AY9" s="3"/>
      <c r="BB9" s="103"/>
      <c r="BC9" s="137"/>
      <c r="BD9" s="137"/>
      <c r="BE9" s="137"/>
      <c r="BF9" s="137"/>
      <c r="BG9" s="137"/>
      <c r="BH9" s="137"/>
      <c r="BI9" s="137"/>
      <c r="BJ9" s="137"/>
      <c r="BK9" s="137"/>
      <c r="BL9" s="137"/>
      <c r="BM9" s="137"/>
      <c r="BN9" s="127"/>
      <c r="BO9" s="127"/>
      <c r="BP9" s="127"/>
      <c r="BQ9" s="127"/>
      <c r="BS9" s="127"/>
      <c r="BT9" s="127"/>
      <c r="BX9" s="127"/>
      <c r="BY9" s="127"/>
    </row>
    <row r="10" spans="1:80" ht="10.5" customHeight="1" x14ac:dyDescent="0.25">
      <c r="A10" s="2"/>
      <c r="B10" s="2"/>
      <c r="C10" s="2"/>
      <c r="D10" s="429" t="str">
        <f>IF('Month 1'!D10="","",'Month 1'!D10)</f>
        <v/>
      </c>
      <c r="E10" s="430"/>
      <c r="F10" s="430"/>
      <c r="G10" s="430"/>
      <c r="H10" s="430"/>
      <c r="I10" s="430"/>
      <c r="J10" s="430"/>
      <c r="K10" s="430"/>
      <c r="L10" s="430"/>
      <c r="M10" s="430"/>
      <c r="N10" s="430"/>
      <c r="O10" s="431"/>
      <c r="P10" s="3"/>
      <c r="Q10" s="3"/>
      <c r="R10" s="3"/>
      <c r="S10" s="2"/>
      <c r="T10" s="2"/>
      <c r="U10" s="2"/>
      <c r="V10" s="3"/>
      <c r="W10" s="3"/>
      <c r="X10" s="3"/>
      <c r="Y10" s="2"/>
      <c r="Z10" s="2"/>
      <c r="AA10" s="2"/>
      <c r="AB10" s="2"/>
      <c r="AC10" s="2"/>
      <c r="AD10" s="402" t="str">
        <f t="shared" si="0"/>
        <v/>
      </c>
      <c r="AE10" s="403"/>
      <c r="AF10" s="403"/>
      <c r="AG10" s="403"/>
      <c r="AH10" s="403"/>
      <c r="AI10" s="403"/>
      <c r="AJ10" s="403"/>
      <c r="AK10" s="403"/>
      <c r="AL10" s="403"/>
      <c r="AM10" s="403"/>
      <c r="AN10" s="403"/>
      <c r="AO10" s="404"/>
      <c r="AT10" s="3"/>
      <c r="AU10" s="3"/>
      <c r="AV10" s="3"/>
      <c r="AW10" s="3"/>
      <c r="AX10" s="2"/>
      <c r="BB10" s="103"/>
      <c r="BC10" s="137"/>
      <c r="BD10" s="137"/>
      <c r="BE10" s="137"/>
      <c r="BF10" s="137"/>
      <c r="BG10" s="137"/>
      <c r="BH10" s="137"/>
      <c r="BI10" s="137"/>
      <c r="BJ10" s="137"/>
      <c r="BK10" s="137"/>
      <c r="BL10" s="137"/>
      <c r="BM10" s="137"/>
      <c r="BN10" s="127"/>
      <c r="BO10" s="127"/>
      <c r="BP10" s="127"/>
      <c r="BQ10" s="127"/>
      <c r="BS10" s="127"/>
      <c r="BT10" s="127"/>
      <c r="BX10" s="127"/>
      <c r="BY10" s="127"/>
    </row>
    <row r="11" spans="1:80" ht="12" customHeight="1" x14ac:dyDescent="0.25">
      <c r="B11" s="2"/>
      <c r="C11" s="2"/>
      <c r="D11" s="432" t="str">
        <f>IF('Month 1'!D11="","",'Month 1'!D11)</f>
        <v/>
      </c>
      <c r="E11" s="433"/>
      <c r="F11" s="433"/>
      <c r="G11" s="433"/>
      <c r="H11" s="433"/>
      <c r="I11" s="433"/>
      <c r="J11" s="433"/>
      <c r="K11" s="433"/>
      <c r="L11" s="433"/>
      <c r="M11" s="433"/>
      <c r="N11" s="433"/>
      <c r="O11" s="434"/>
      <c r="P11" s="423" t="s">
        <v>49</v>
      </c>
      <c r="Q11" s="424"/>
      <c r="R11" s="425"/>
      <c r="S11" s="423" t="str">
        <f>IF('Month 3'!S11="","",'Month 3'!S11)</f>
        <v/>
      </c>
      <c r="T11" s="424" t="str">
        <f>IF('Month 1'!T11="","",'Month 1'!T11)</f>
        <v/>
      </c>
      <c r="U11" s="424" t="str">
        <f>IF('Month 1'!U11="","",'Month 1'!U11)</f>
        <v/>
      </c>
      <c r="V11" s="424" t="str">
        <f>IF('Month 1'!V11="","",'Month 1'!V11)</f>
        <v/>
      </c>
      <c r="W11" s="424" t="str">
        <f>IF('Month 1'!W11="","",'Month 1'!W11)</f>
        <v/>
      </c>
      <c r="X11" s="425" t="str">
        <f>IF('Month 1'!X11="","",'Month 1'!X11)</f>
        <v/>
      </c>
      <c r="Y11" s="82"/>
      <c r="Z11" s="58"/>
      <c r="AA11" s="58"/>
      <c r="AB11" s="58"/>
      <c r="AC11" s="2"/>
      <c r="AD11" s="420" t="str">
        <f t="shared" si="0"/>
        <v/>
      </c>
      <c r="AE11" s="421"/>
      <c r="AF11" s="421"/>
      <c r="AG11" s="421"/>
      <c r="AH11" s="421"/>
      <c r="AI11" s="421"/>
      <c r="AJ11" s="421"/>
      <c r="AK11" s="421"/>
      <c r="AL11" s="421"/>
      <c r="AM11" s="421"/>
      <c r="AN11" s="421"/>
      <c r="AO11" s="422"/>
      <c r="AP11" s="423" t="s">
        <v>49</v>
      </c>
      <c r="AQ11" s="424"/>
      <c r="AR11" s="425"/>
      <c r="AS11" s="417" t="str">
        <f>IF(S11="","",S11)</f>
        <v/>
      </c>
      <c r="AT11" s="418" t="str">
        <f>IF(S11="","",S11)</f>
        <v/>
      </c>
      <c r="AU11" s="418" t="str">
        <f>IF(T11="","",T11)</f>
        <v/>
      </c>
      <c r="AV11" s="418" t="str">
        <f>IF(U11="","",U11)</f>
        <v/>
      </c>
      <c r="AW11" s="419" t="str">
        <f>IF(V11="","",V11)</f>
        <v/>
      </c>
      <c r="AY11" s="82"/>
      <c r="BB11" s="103"/>
      <c r="BC11" s="137"/>
      <c r="BD11" s="137"/>
      <c r="BE11" s="137"/>
      <c r="BF11" s="137"/>
      <c r="BG11" s="137"/>
      <c r="BH11" s="137"/>
      <c r="BI11" s="137"/>
      <c r="BJ11" s="137"/>
      <c r="BK11" s="137"/>
      <c r="BL11" s="137"/>
      <c r="BM11" s="137"/>
      <c r="BN11" s="82"/>
      <c r="BO11" s="82"/>
      <c r="BP11" s="82"/>
      <c r="BQ11" s="133"/>
      <c r="BR11" s="82"/>
      <c r="BS11" s="82"/>
      <c r="BT11" s="82"/>
      <c r="BU11" s="82"/>
      <c r="BV11" s="82"/>
      <c r="BW11" s="82"/>
      <c r="BX11" s="82"/>
      <c r="BY11" s="82"/>
      <c r="BZ11" s="82"/>
      <c r="CA11" s="82"/>
      <c r="CB11" s="58"/>
    </row>
    <row r="12" spans="1:80" ht="4.5" customHeight="1" x14ac:dyDescent="0.2">
      <c r="B12" s="2"/>
      <c r="C12" s="2"/>
      <c r="D12" s="2"/>
      <c r="E12" s="2"/>
      <c r="F12" s="2"/>
      <c r="G12" s="2"/>
      <c r="H12" s="2"/>
      <c r="I12" s="2"/>
      <c r="J12" s="2"/>
      <c r="K12" s="2"/>
      <c r="L12" s="2"/>
      <c r="M12" s="2"/>
      <c r="N12" s="2"/>
      <c r="O12" s="2"/>
      <c r="P12" s="2"/>
      <c r="Q12" s="2"/>
      <c r="R12" s="2"/>
      <c r="S12" s="2"/>
      <c r="T12" s="2"/>
      <c r="U12" s="2"/>
      <c r="V12" s="2"/>
      <c r="W12" s="2"/>
      <c r="X12" s="2"/>
      <c r="Y12" s="2"/>
      <c r="Z12" s="12"/>
      <c r="AA12" s="12"/>
      <c r="AB12" s="12"/>
      <c r="AC12" s="2"/>
      <c r="AD12" s="2"/>
      <c r="AE12" s="2"/>
      <c r="AF12" s="2"/>
      <c r="AG12" s="2"/>
      <c r="AH12" s="2"/>
      <c r="AI12" s="2"/>
      <c r="AJ12" s="2"/>
      <c r="AK12" s="2"/>
      <c r="AL12" s="2"/>
      <c r="AM12" s="2"/>
      <c r="AN12" s="2"/>
      <c r="AO12" s="2"/>
      <c r="AP12" s="2"/>
      <c r="AQ12" s="2"/>
      <c r="AR12" s="2"/>
      <c r="AS12" s="2"/>
      <c r="AT12" s="2"/>
      <c r="AU12" s="2"/>
      <c r="AV12" s="2"/>
      <c r="AW12" s="2"/>
      <c r="AX12" s="2"/>
      <c r="AY12" s="2"/>
      <c r="BU12" s="119"/>
      <c r="BV12" s="119"/>
      <c r="BW12" s="119"/>
      <c r="BZ12" s="119"/>
      <c r="CA12" s="119"/>
      <c r="CB12" s="119"/>
    </row>
    <row r="13" spans="1:80" ht="12" customHeight="1" x14ac:dyDescent="0.2">
      <c r="A13" s="104" t="s">
        <v>2</v>
      </c>
      <c r="B13" s="104" t="s">
        <v>3</v>
      </c>
      <c r="C13" s="113" t="str">
        <f>IF('Month 1'!C13="","",'Month 1'!C13)</f>
        <v/>
      </c>
      <c r="D13" s="113" t="str">
        <f>IF('Month 1'!D13="","",'Month 1'!D13)</f>
        <v/>
      </c>
      <c r="E13" s="113" t="str">
        <f>IF('Month 1'!E13="","",'Month 1'!E13)</f>
        <v/>
      </c>
      <c r="F13" s="113" t="str">
        <f>IF('Month 1'!F13="","",'Month 1'!F13)</f>
        <v/>
      </c>
      <c r="G13" s="113" t="str">
        <f>IF('Month 1'!G13="","",'Month 1'!G13)</f>
        <v/>
      </c>
      <c r="H13" s="113" t="str">
        <f>IF('Month 1'!H13="","",'Month 1'!H13)</f>
        <v/>
      </c>
      <c r="I13" s="113" t="str">
        <f>IF('Month 1'!I13="","",'Month 1'!I13)</f>
        <v/>
      </c>
      <c r="J13" s="101"/>
      <c r="K13" s="141" t="s">
        <v>76</v>
      </c>
      <c r="L13" s="141"/>
      <c r="M13" s="114" t="str">
        <f>IF('Month 1'!M13="","",'Month 1'!M13)</f>
        <v/>
      </c>
      <c r="N13" s="114" t="str">
        <f>IF('Month 1'!N13="","",'Month 1'!N13)</f>
        <v/>
      </c>
      <c r="O13" s="114" t="str">
        <f>IF('Month 1'!O13="","",'Month 1'!O13)</f>
        <v/>
      </c>
      <c r="P13" s="453" t="str">
        <f>IF('Month 1'!P13="","",'Month 1'!P13)</f>
        <v/>
      </c>
      <c r="Q13" s="453" t="str">
        <f>IF('Month 1'!Q13="","",'Month 1'!Q13)</f>
        <v/>
      </c>
      <c r="R13" s="110"/>
      <c r="S13" s="454"/>
      <c r="T13" s="454"/>
      <c r="U13" s="145">
        <f>'Month 3'!V13</f>
        <v>0</v>
      </c>
      <c r="V13" s="59">
        <f>U13</f>
        <v>0</v>
      </c>
      <c r="W13" s="59">
        <f>U14</f>
        <v>3</v>
      </c>
      <c r="X13" s="59">
        <f>'Month 3'!X13</f>
        <v>2</v>
      </c>
      <c r="Y13" s="59">
        <f>'Month 3'!Y13</f>
        <v>3</v>
      </c>
      <c r="Z13" s="455"/>
      <c r="AA13" s="455"/>
      <c r="AB13" s="59" t="s">
        <v>2</v>
      </c>
      <c r="AC13" s="59" t="s">
        <v>3</v>
      </c>
      <c r="AD13" s="59" t="str">
        <f>IF(C13="","",C13)</f>
        <v/>
      </c>
      <c r="AE13" s="59" t="str">
        <f>IF(D13="","",D13)</f>
        <v/>
      </c>
      <c r="AF13" s="400" t="str">
        <f>IF(E13="","",E13)</f>
        <v/>
      </c>
      <c r="AG13" s="401"/>
      <c r="AH13" s="117" t="str">
        <f>IF(F13="","",F13)</f>
        <v/>
      </c>
      <c r="AI13" s="117" t="str">
        <f>IF(G13="","",G13)</f>
        <v/>
      </c>
      <c r="AJ13" s="117" t="str">
        <f>IF(H13="","",H13)</f>
        <v/>
      </c>
      <c r="AK13" s="382" t="str">
        <f>IF(I13="","",I13)</f>
        <v/>
      </c>
      <c r="AL13" s="382"/>
      <c r="AM13" s="118"/>
      <c r="AN13" s="117" t="str">
        <f>IF(M13="","",M13)</f>
        <v/>
      </c>
      <c r="AO13" s="117" t="str">
        <f>IF(N13="","",N13)</f>
        <v/>
      </c>
      <c r="AP13" s="382" t="str">
        <f>IF(O13="","",O13)</f>
        <v/>
      </c>
      <c r="AQ13" s="382" t="str">
        <f>IF(L13="","",L13)</f>
        <v/>
      </c>
      <c r="AR13" s="146" t="str">
        <f>IF(P13="","",P13)</f>
        <v/>
      </c>
      <c r="AS13" s="118"/>
      <c r="AT13" s="118"/>
      <c r="AU13" s="426">
        <f>IF(V13="","",V13)</f>
        <v>0</v>
      </c>
      <c r="AV13" s="426" t="str">
        <f>IF(P13="","",P13)</f>
        <v/>
      </c>
      <c r="AW13" s="113">
        <f>IF(W13="","",W13)</f>
        <v>3</v>
      </c>
      <c r="AX13" s="113">
        <f>IF(X13="","",X13)</f>
        <v>2</v>
      </c>
      <c r="AY13" s="113">
        <f>IF(Y13="","",Y13)</f>
        <v>3</v>
      </c>
      <c r="AZ13" s="108"/>
      <c r="BA13" s="107"/>
      <c r="BB13" s="107"/>
      <c r="BC13" s="107"/>
      <c r="BD13" s="108"/>
      <c r="BE13" s="108"/>
      <c r="BF13" s="108"/>
      <c r="BG13" s="108"/>
      <c r="BH13" s="107"/>
      <c r="BI13" s="108"/>
      <c r="BJ13" s="108"/>
      <c r="BK13" s="110"/>
      <c r="BL13" s="107"/>
      <c r="BM13" s="107"/>
      <c r="BN13" s="108"/>
      <c r="BO13" s="108"/>
      <c r="BP13" s="107"/>
      <c r="BQ13" s="107"/>
      <c r="BR13" s="107"/>
      <c r="BS13" s="85"/>
      <c r="BT13" s="85"/>
      <c r="BU13" s="60"/>
      <c r="BV13" s="60"/>
      <c r="BW13" s="60"/>
      <c r="BX13" s="115"/>
      <c r="BY13" s="115"/>
      <c r="BZ13" s="60"/>
      <c r="CA13" s="60"/>
      <c r="CB13" s="60"/>
    </row>
    <row r="14" spans="1:80" s="16" customFormat="1" ht="10.5" customHeight="1" x14ac:dyDescent="0.2">
      <c r="A14" s="426" t="s">
        <v>77</v>
      </c>
      <c r="B14" s="426"/>
      <c r="C14" s="426"/>
      <c r="D14" s="426"/>
      <c r="E14" s="426"/>
      <c r="F14" s="426"/>
      <c r="G14" s="426"/>
      <c r="H14" s="426"/>
      <c r="I14" s="426"/>
      <c r="K14" s="33"/>
      <c r="L14" s="33"/>
      <c r="M14" s="375" t="s">
        <v>4</v>
      </c>
      <c r="N14" s="375"/>
      <c r="O14" s="375"/>
      <c r="P14" s="375"/>
      <c r="Q14" s="375"/>
      <c r="R14" s="33"/>
      <c r="S14" s="33"/>
      <c r="T14" s="33"/>
      <c r="U14" s="145">
        <f>'Month 3'!W13</f>
        <v>3</v>
      </c>
      <c r="V14" s="375" t="s">
        <v>5</v>
      </c>
      <c r="W14" s="375"/>
      <c r="X14" s="375" t="s">
        <v>6</v>
      </c>
      <c r="Y14" s="375"/>
      <c r="Z14" s="33"/>
      <c r="AA14" s="33"/>
      <c r="AB14" s="375" t="s">
        <v>77</v>
      </c>
      <c r="AC14" s="375"/>
      <c r="AD14" s="375"/>
      <c r="AE14" s="375"/>
      <c r="AF14" s="375"/>
      <c r="AG14" s="375"/>
      <c r="AH14" s="375"/>
      <c r="AI14" s="375"/>
      <c r="AJ14" s="375"/>
      <c r="AK14" s="375"/>
      <c r="AL14" s="375"/>
      <c r="AM14" s="33"/>
      <c r="AN14" s="375" t="s">
        <v>4</v>
      </c>
      <c r="AO14" s="375"/>
      <c r="AP14" s="375"/>
      <c r="AQ14" s="375"/>
      <c r="AR14" s="375"/>
      <c r="AS14" s="33"/>
      <c r="AT14" s="33"/>
      <c r="AU14" s="352" t="s">
        <v>5</v>
      </c>
      <c r="AV14" s="353"/>
      <c r="AW14" s="353"/>
      <c r="AX14" s="352" t="s">
        <v>6</v>
      </c>
      <c r="AY14" s="383"/>
      <c r="CA14" s="120"/>
    </row>
    <row r="15" spans="1:80" ht="11.1" customHeight="1" thickBot="1" x14ac:dyDescent="0.3">
      <c r="B15" s="2"/>
      <c r="C15" s="2"/>
      <c r="D15" s="2"/>
      <c r="E15" s="2"/>
      <c r="F15" s="2"/>
      <c r="G15" s="2"/>
      <c r="H15" s="2"/>
      <c r="I15" s="2"/>
      <c r="J15" s="2"/>
      <c r="K15" s="2"/>
      <c r="L15" s="2"/>
      <c r="M15" s="2"/>
      <c r="N15" s="2"/>
      <c r="O15" s="2"/>
      <c r="P15" s="2"/>
      <c r="Q15" s="2"/>
      <c r="R15" s="2"/>
      <c r="S15" s="2"/>
      <c r="V15" s="2" t="s">
        <v>42</v>
      </c>
      <c r="Y15" s="147"/>
      <c r="Z15" s="99"/>
      <c r="AC15" s="2"/>
      <c r="AD15" s="2"/>
      <c r="AE15" s="2"/>
      <c r="AF15" s="2"/>
      <c r="AG15" s="2"/>
      <c r="AH15" s="2"/>
      <c r="AI15" s="2"/>
      <c r="AJ15" s="2"/>
      <c r="AK15" s="2"/>
      <c r="AL15" s="2"/>
      <c r="AM15" s="2"/>
      <c r="AN15" s="2"/>
      <c r="AO15" s="2"/>
      <c r="AP15" s="2"/>
      <c r="AQ15" s="2"/>
      <c r="AR15" s="2"/>
      <c r="AS15" s="2"/>
      <c r="AT15" s="2"/>
      <c r="AU15" s="2" t="s">
        <v>42</v>
      </c>
      <c r="AV15" s="2"/>
      <c r="AX15" s="2"/>
      <c r="AY15" s="147"/>
      <c r="BS15" s="84"/>
      <c r="BT15" s="84"/>
      <c r="BU15" s="83"/>
      <c r="BV15" s="83"/>
      <c r="BW15" s="83"/>
      <c r="BZ15" s="134"/>
      <c r="CA15" s="134"/>
    </row>
    <row r="16" spans="1:80" ht="10.5" customHeight="1" thickBot="1" x14ac:dyDescent="0.25">
      <c r="A16" s="91" t="s">
        <v>63</v>
      </c>
      <c r="B16" s="2"/>
      <c r="C16" s="2"/>
      <c r="D16" s="2"/>
      <c r="E16" s="2"/>
      <c r="F16" s="2"/>
      <c r="G16" s="2"/>
      <c r="H16" s="2"/>
      <c r="I16" s="2"/>
      <c r="J16" s="2"/>
      <c r="K16" s="2"/>
      <c r="L16" s="21"/>
      <c r="M16" s="21"/>
      <c r="N16" s="21"/>
      <c r="O16" s="21"/>
      <c r="P16" s="21"/>
      <c r="Q16" s="21"/>
      <c r="R16" s="21"/>
      <c r="S16" s="21"/>
      <c r="T16" s="21" t="s">
        <v>50</v>
      </c>
      <c r="U16" s="65"/>
      <c r="V16" s="21"/>
      <c r="W16" s="65"/>
      <c r="X16" s="65"/>
      <c r="Y16" s="116"/>
      <c r="Z16" s="100"/>
      <c r="AA16" s="65"/>
      <c r="AB16" s="65"/>
      <c r="AC16" s="112" t="s">
        <v>63</v>
      </c>
      <c r="AD16" s="112"/>
      <c r="AE16" s="21"/>
      <c r="AF16" s="21"/>
      <c r="AG16" s="21"/>
      <c r="AH16" s="21"/>
      <c r="AI16" s="21"/>
      <c r="AJ16" s="21"/>
      <c r="AK16" s="21"/>
      <c r="AL16" s="21"/>
      <c r="AM16" s="21"/>
      <c r="AN16" s="21"/>
      <c r="AO16" s="21"/>
      <c r="AP16" s="21"/>
      <c r="AQ16" s="21"/>
      <c r="AR16" s="21"/>
      <c r="AS16" s="21"/>
      <c r="AT16" s="21" t="s">
        <v>50</v>
      </c>
      <c r="AU16" s="21"/>
      <c r="AV16" s="65"/>
      <c r="AW16" s="21"/>
      <c r="AX16" s="21"/>
      <c r="AY16" s="121"/>
      <c r="BU16" s="83"/>
      <c r="BV16" s="83"/>
    </row>
    <row r="17" spans="1:80" ht="14.25" customHeight="1" thickBot="1" x14ac:dyDescent="0.3">
      <c r="A17" s="67" t="s">
        <v>7</v>
      </c>
      <c r="B17" s="68"/>
      <c r="C17" s="68"/>
      <c r="D17" s="68"/>
      <c r="E17" s="68"/>
      <c r="F17" s="68" t="s">
        <v>1</v>
      </c>
      <c r="G17" s="567" t="s">
        <v>8</v>
      </c>
      <c r="H17" s="568"/>
      <c r="I17" s="533" t="s">
        <v>9</v>
      </c>
      <c r="J17" s="534"/>
      <c r="K17" s="543" t="s">
        <v>62</v>
      </c>
      <c r="L17" s="569" t="str">
        <f>IF('Month 1'!L17="","",'Month 1'!L17)</f>
        <v/>
      </c>
      <c r="M17" s="569" t="str">
        <f>IF('Month 1'!M17="","",'Month 1'!M17)</f>
        <v/>
      </c>
      <c r="N17" s="569" t="str">
        <f>IF('Month 1'!N17="","",'Month 1'!N17)</f>
        <v/>
      </c>
      <c r="O17" s="570" t="str">
        <f>IF('Month 1'!O17="","",'Month 1'!O17)</f>
        <v/>
      </c>
      <c r="P17" s="546" t="s">
        <v>62</v>
      </c>
      <c r="Q17" s="569" t="str">
        <f>IF('Month 1'!Q17="","",'Month 1'!Q17)</f>
        <v/>
      </c>
      <c r="R17" s="569" t="str">
        <f>IF('Month 1'!R17="","",'Month 1'!R17)</f>
        <v/>
      </c>
      <c r="S17" s="569" t="str">
        <f>IF('Month 1'!S17="","",'Month 1'!S17)</f>
        <v/>
      </c>
      <c r="T17" s="570" t="str">
        <f>IF('Month 1'!T17="","",'Month 1'!T17)</f>
        <v/>
      </c>
      <c r="U17" s="546" t="s">
        <v>62</v>
      </c>
      <c r="V17" s="569" t="str">
        <f>IF('Month 1'!V17="","",'Month 1'!V17)</f>
        <v/>
      </c>
      <c r="W17" s="569" t="str">
        <f>IF('Month 1'!W17="","",'Month 1'!W17)</f>
        <v/>
      </c>
      <c r="X17" s="569" t="str">
        <f>IF('Month 1'!X17="","",'Month 1'!X17)</f>
        <v/>
      </c>
      <c r="Y17" s="570" t="str">
        <f>IF('Month 1'!Y17="","",'Month 1'!Y17)</f>
        <v/>
      </c>
      <c r="Z17" s="148"/>
      <c r="AA17" s="555" t="s">
        <v>62</v>
      </c>
      <c r="AB17" s="569" t="str">
        <f>IF('Month 1'!AB17="","",'Month 1'!AB17)</f>
        <v/>
      </c>
      <c r="AC17" s="569" t="str">
        <f>IF('Month 1'!AC17="","",'Month 1'!AC17)</f>
        <v/>
      </c>
      <c r="AD17" s="569" t="str">
        <f>IF('Month 1'!AD17="","",'Month 1'!AD17)</f>
        <v/>
      </c>
      <c r="AE17" s="570" t="str">
        <f>IF('Month 1'!AE17="","",'Month 1'!AE17)</f>
        <v/>
      </c>
      <c r="AF17" s="311" t="s">
        <v>62</v>
      </c>
      <c r="AG17" s="468" t="str">
        <f>IF('Month 1'!AG17="","",'Month 1'!AG17)</f>
        <v/>
      </c>
      <c r="AH17" s="531" t="str">
        <f>IF('Month 1'!AH17="","",'Month 1'!AH17)</f>
        <v/>
      </c>
      <c r="AI17" s="531" t="str">
        <f>IF('Month 1'!AI17="","",'Month 1'!AI17)</f>
        <v/>
      </c>
      <c r="AJ17" s="532" t="str">
        <f>IF('Month 1'!AJ17="","",'Month 1'!AJ17)</f>
        <v/>
      </c>
      <c r="AK17" s="478" t="s">
        <v>62</v>
      </c>
      <c r="AL17" s="467" t="str">
        <f>IF('Month 1'!AL17="","",'Month 1'!AL17)</f>
        <v/>
      </c>
      <c r="AM17" s="467" t="str">
        <f>IF('Month 1'!AM17="","",'Month 1'!AM17)</f>
        <v/>
      </c>
      <c r="AN17" s="467" t="str">
        <f>IF('Month 1'!AN17="","",'Month 1'!AN17)</f>
        <v/>
      </c>
      <c r="AO17" s="469" t="str">
        <f>IF('Month 1'!AO17="","",'Month 1'!AO17)</f>
        <v/>
      </c>
      <c r="AP17" s="311" t="s">
        <v>62</v>
      </c>
      <c r="AQ17" s="467" t="str">
        <f>IF('Month 1'!AQ17="","",'Month 1'!AQ17)</f>
        <v/>
      </c>
      <c r="AR17" s="467" t="str">
        <f>IF('Month 1'!AR17="","",'Month 1'!AR17)</f>
        <v/>
      </c>
      <c r="AS17" s="468" t="str">
        <f>IF('Month 1'!AS17="","",'Month 1'!AS17)</f>
        <v/>
      </c>
      <c r="AT17" s="469" t="str">
        <f>IF('Month 1'!AT17="","",'Month 1'!AT17)</f>
        <v/>
      </c>
      <c r="AU17" s="311" t="s">
        <v>62</v>
      </c>
      <c r="AV17" s="467" t="str">
        <f>IF('Month 1'!AV17="","",'Month 1'!AV17)</f>
        <v/>
      </c>
      <c r="AW17" s="467" t="str">
        <f>IF('Month 1'!AW17="","",'Month 1'!AW17)</f>
        <v/>
      </c>
      <c r="AX17" s="468" t="str">
        <f>IF('Month 1'!AX17="","",'Month 1'!AX17)</f>
        <v/>
      </c>
      <c r="AY17" s="469" t="str">
        <f>IF('Month 1'!AY17="","",'Month 1'!AY17)</f>
        <v/>
      </c>
      <c r="AZ17" s="135"/>
      <c r="BA17" s="135"/>
      <c r="BB17" s="135"/>
      <c r="BC17" s="135"/>
      <c r="BD17" s="135"/>
      <c r="BE17" s="135"/>
      <c r="BF17" s="135"/>
      <c r="BG17" s="135"/>
      <c r="BH17" s="135"/>
      <c r="BI17" s="135"/>
      <c r="BJ17" s="135"/>
      <c r="BK17" s="135"/>
      <c r="BL17" s="135"/>
      <c r="BM17" s="135"/>
      <c r="BN17" s="135"/>
      <c r="BO17" s="135"/>
      <c r="BP17" s="135"/>
      <c r="BQ17" s="135"/>
      <c r="BR17" s="135"/>
      <c r="BS17" s="135"/>
      <c r="BT17" s="135"/>
      <c r="BU17" s="135"/>
      <c r="BV17" s="135"/>
      <c r="BW17" s="135"/>
      <c r="BX17" s="135"/>
      <c r="BY17" s="135"/>
      <c r="BZ17" s="135"/>
      <c r="CA17" s="135"/>
      <c r="CB17" s="135"/>
    </row>
    <row r="18" spans="1:80" ht="12" customHeight="1" x14ac:dyDescent="0.25">
      <c r="A18" s="69" t="s">
        <v>10</v>
      </c>
      <c r="B18" s="7"/>
      <c r="C18" s="7"/>
      <c r="D18" s="7"/>
      <c r="E18" s="7"/>
      <c r="F18" s="7"/>
      <c r="G18" s="535" t="str">
        <f>IF('Month 1'!G18="","",'Month 1'!G18)</f>
        <v>00500</v>
      </c>
      <c r="H18" s="536" t="str">
        <f>IF('Month 1'!H18="","",'Month 1'!H18)</f>
        <v/>
      </c>
      <c r="I18" s="558" t="str">
        <f>IF('Month 1'!I18="","",'Month 1'!I18)</f>
        <v>00400</v>
      </c>
      <c r="J18" s="559" t="str">
        <f>IF('Month 1'!J18="","",'Month 1'!J18)</f>
        <v/>
      </c>
      <c r="K18" s="544"/>
      <c r="L18" s="577" t="str">
        <f>IF('Month 1'!L18="","",'Month 1'!L18)</f>
        <v/>
      </c>
      <c r="M18" s="577" t="str">
        <f>IF('Month 1'!M18="","",'Month 1'!M18)</f>
        <v/>
      </c>
      <c r="N18" s="577" t="str">
        <f>IF('Month 1'!N18="","",'Month 1'!N18)</f>
        <v/>
      </c>
      <c r="O18" s="578" t="str">
        <f>IF('Month 1'!O18="","",'Month 1'!O18)</f>
        <v/>
      </c>
      <c r="P18" s="547"/>
      <c r="Q18" s="577" t="str">
        <f>IF('Month 1'!Q18="","",'Month 1'!Q18)</f>
        <v/>
      </c>
      <c r="R18" s="577" t="str">
        <f>IF('Month 1'!R18="","",'Month 1'!R18)</f>
        <v/>
      </c>
      <c r="S18" s="577" t="str">
        <f>IF('Month 1'!S18="","",'Month 1'!S18)</f>
        <v/>
      </c>
      <c r="T18" s="578" t="str">
        <f>IF('Month 1'!T18="","",'Month 1'!T18)</f>
        <v/>
      </c>
      <c r="U18" s="547"/>
      <c r="V18" s="577" t="str">
        <f>IF('Month 1'!V18="","",'Month 1'!V18)</f>
        <v/>
      </c>
      <c r="W18" s="577" t="str">
        <f>IF('Month 1'!W18="","",'Month 1'!W18)</f>
        <v/>
      </c>
      <c r="X18" s="577" t="str">
        <f>IF('Month 1'!X18="","",'Month 1'!X18)</f>
        <v/>
      </c>
      <c r="Y18" s="578" t="str">
        <f>IF('Month 1'!Y18="","",'Month 1'!Y18)</f>
        <v/>
      </c>
      <c r="Z18" s="202"/>
      <c r="AA18" s="556"/>
      <c r="AB18" s="577" t="str">
        <f>IF('Month 1'!AB18="","",'Month 1'!AB18)</f>
        <v/>
      </c>
      <c r="AC18" s="577" t="str">
        <f>IF('Month 1'!AC18="","",'Month 1'!AC18)</f>
        <v/>
      </c>
      <c r="AD18" s="577" t="str">
        <f>IF('Month 1'!AD18="","",'Month 1'!AD18)</f>
        <v/>
      </c>
      <c r="AE18" s="578" t="str">
        <f>IF('Month 1'!AE18="","",'Month 1'!AE18)</f>
        <v/>
      </c>
      <c r="AF18" s="312"/>
      <c r="AG18" s="462" t="str">
        <f>IF('Month 1'!AG18="","",'Month 1'!AG18)</f>
        <v/>
      </c>
      <c r="AH18" s="462" t="str">
        <f>IF('Month 1'!AH18="","",'Month 1'!AH18)</f>
        <v/>
      </c>
      <c r="AI18" s="462" t="str">
        <f>IF('Month 1'!AI18="","",'Month 1'!AI18)</f>
        <v/>
      </c>
      <c r="AJ18" s="464" t="str">
        <f>IF('Month 1'!AJ18="","",'Month 1'!AJ18)</f>
        <v/>
      </c>
      <c r="AK18" s="312"/>
      <c r="AL18" s="462" t="str">
        <f>IF('Month 1'!AL18="","",'Month 1'!AL18)</f>
        <v/>
      </c>
      <c r="AM18" s="462" t="str">
        <f>IF('Month 1'!AM18="","",'Month 1'!AM18)</f>
        <v/>
      </c>
      <c r="AN18" s="462" t="str">
        <f>IF('Month 1'!AN18="","",'Month 1'!AN18)</f>
        <v/>
      </c>
      <c r="AO18" s="464" t="str">
        <f>IF('Month 1'!AO18="","",'Month 1'!AO18)</f>
        <v/>
      </c>
      <c r="AP18" s="312"/>
      <c r="AQ18" s="462" t="str">
        <f>IF('Month 1'!AQ18="","",'Month 1'!AQ18)</f>
        <v/>
      </c>
      <c r="AR18" s="462" t="str">
        <f>IF('Month 1'!AR18="","",'Month 1'!AR18)</f>
        <v/>
      </c>
      <c r="AS18" s="463" t="str">
        <f>IF('Month 1'!AS18="","",'Month 1'!AS18)</f>
        <v/>
      </c>
      <c r="AT18" s="464" t="str">
        <f>IF('Month 1'!AT18="","",'Month 1'!AT18)</f>
        <v/>
      </c>
      <c r="AU18" s="312"/>
      <c r="AV18" s="462" t="str">
        <f>IF('Month 1'!AV18="","",'Month 1'!AV18)</f>
        <v/>
      </c>
      <c r="AW18" s="462" t="str">
        <f>IF('Month 1'!AW18="","",'Month 1'!AW18)</f>
        <v/>
      </c>
      <c r="AX18" s="463" t="str">
        <f>IF('Month 1'!AX18="","",'Month 1'!AX18)</f>
        <v/>
      </c>
      <c r="AY18" s="464" t="str">
        <f>IF('Month 1'!AY18="","",'Month 1'!AY18)</f>
        <v/>
      </c>
      <c r="AZ18" s="135"/>
      <c r="BA18" s="135"/>
      <c r="BB18" s="135"/>
      <c r="BC18" s="135"/>
      <c r="BD18" s="135"/>
      <c r="BE18" s="135"/>
      <c r="BF18" s="135"/>
      <c r="BG18" s="135"/>
      <c r="BH18" s="135"/>
      <c r="BI18" s="135"/>
      <c r="BJ18" s="135"/>
      <c r="BK18" s="135"/>
      <c r="BL18" s="135"/>
      <c r="BM18" s="135"/>
      <c r="BN18" s="135"/>
      <c r="BO18" s="135"/>
      <c r="BP18" s="135"/>
      <c r="BQ18" s="135"/>
      <c r="BR18" s="135"/>
      <c r="BS18" s="135"/>
      <c r="BT18" s="135"/>
      <c r="BU18" s="135"/>
      <c r="BV18" s="135"/>
      <c r="BW18" s="135"/>
      <c r="BX18" s="135"/>
      <c r="BY18" s="135"/>
      <c r="BZ18" s="135"/>
      <c r="CA18" s="135"/>
      <c r="CB18" s="135"/>
    </row>
    <row r="19" spans="1:80" ht="11.1" customHeight="1" x14ac:dyDescent="0.25">
      <c r="A19" s="70" t="s">
        <v>11</v>
      </c>
      <c r="B19" s="8"/>
      <c r="C19" s="8"/>
      <c r="D19" s="6" t="s">
        <v>12</v>
      </c>
      <c r="E19" s="7"/>
      <c r="F19" s="7"/>
      <c r="G19" s="535" t="str">
        <f>IF('Month 1'!G19="","",'Month 1'!G19)</f>
        <v/>
      </c>
      <c r="H19" s="536" t="str">
        <f>IF('Month 1'!H19="","",'Month 1'!H19)</f>
        <v/>
      </c>
      <c r="I19" s="529" t="str">
        <f>IF('Month 1'!I19="","",'Month 1'!I19)</f>
        <v/>
      </c>
      <c r="J19" s="530" t="str">
        <f>IF('Month 1'!J19="","",'Month 1'!J19)</f>
        <v/>
      </c>
      <c r="K19" s="544"/>
      <c r="L19" s="573" t="str">
        <f>IF('Month 1'!L19="","",'Month 1'!L19)</f>
        <v/>
      </c>
      <c r="M19" s="573" t="str">
        <f>IF('Month 1'!M19="","",'Month 1'!M19)</f>
        <v/>
      </c>
      <c r="N19" s="573" t="str">
        <f>IF('Month 1'!N19="","",'Month 1'!N19)</f>
        <v/>
      </c>
      <c r="O19" s="574" t="str">
        <f>IF('Month 1'!O19="","",'Month 1'!O19)</f>
        <v/>
      </c>
      <c r="P19" s="547"/>
      <c r="Q19" s="573" t="str">
        <f>IF('Month 1'!Q19="","",'Month 1'!Q19)</f>
        <v/>
      </c>
      <c r="R19" s="573" t="str">
        <f>IF('Month 1'!R19="","",'Month 1'!R19)</f>
        <v/>
      </c>
      <c r="S19" s="573" t="str">
        <f>IF('Month 1'!S19="","",'Month 1'!S19)</f>
        <v/>
      </c>
      <c r="T19" s="574" t="str">
        <f>IF('Month 1'!T19="","",'Month 1'!T19)</f>
        <v/>
      </c>
      <c r="U19" s="547"/>
      <c r="V19" s="573" t="str">
        <f>IF('Month 1'!V19="","",'Month 1'!V19)</f>
        <v/>
      </c>
      <c r="W19" s="573" t="str">
        <f>IF('Month 1'!W19="","",'Month 1'!W19)</f>
        <v/>
      </c>
      <c r="X19" s="573" t="str">
        <f>IF('Month 1'!X19="","",'Month 1'!X19)</f>
        <v/>
      </c>
      <c r="Y19" s="574" t="str">
        <f>IF('Month 1'!Y19="","",'Month 1'!Y19)</f>
        <v/>
      </c>
      <c r="Z19" s="203"/>
      <c r="AA19" s="556"/>
      <c r="AB19" s="573" t="str">
        <f>IF('Month 1'!AB19="","",'Month 1'!AB19)</f>
        <v/>
      </c>
      <c r="AC19" s="573" t="str">
        <f>IF('Month 1'!AC19="","",'Month 1'!AC19)</f>
        <v/>
      </c>
      <c r="AD19" s="573" t="str">
        <f>IF('Month 1'!AD19="","",'Month 1'!AD19)</f>
        <v/>
      </c>
      <c r="AE19" s="574" t="str">
        <f>IF('Month 1'!AE19="","",'Month 1'!AE19)</f>
        <v/>
      </c>
      <c r="AF19" s="312"/>
      <c r="AG19" s="453" t="str">
        <f>IF('Month 1'!AG19="","",'Month 1'!AG19)</f>
        <v/>
      </c>
      <c r="AH19" s="453" t="str">
        <f>IF('Month 1'!AH19="","",'Month 1'!AH19)</f>
        <v/>
      </c>
      <c r="AI19" s="453" t="str">
        <f>IF('Month 1'!AI19="","",'Month 1'!AI19)</f>
        <v/>
      </c>
      <c r="AJ19" s="483" t="str">
        <f>IF('Month 1'!AJ19="","",'Month 1'!AJ19)</f>
        <v/>
      </c>
      <c r="AK19" s="312"/>
      <c r="AL19" s="453" t="str">
        <f>IF('Month 1'!AL19="","",'Month 1'!AL19)</f>
        <v/>
      </c>
      <c r="AM19" s="453" t="str">
        <f>IF('Month 1'!AM19="","",'Month 1'!AM19)</f>
        <v/>
      </c>
      <c r="AN19" s="453" t="str">
        <f>IF('Month 1'!AN19="","",'Month 1'!AN19)</f>
        <v/>
      </c>
      <c r="AO19" s="483" t="str">
        <f>IF('Month 1'!AO19="","",'Month 1'!AO19)</f>
        <v/>
      </c>
      <c r="AP19" s="312"/>
      <c r="AQ19" s="453" t="str">
        <f>IF('Month 1'!AQ19="","",'Month 1'!AQ19)</f>
        <v/>
      </c>
      <c r="AR19" s="453" t="str">
        <f>IF('Month 1'!AR19="","",'Month 1'!AR19)</f>
        <v/>
      </c>
      <c r="AS19" s="480" t="str">
        <f>IF('Month 1'!AS19="","",'Month 1'!AS19)</f>
        <v/>
      </c>
      <c r="AT19" s="483" t="str">
        <f>IF('Month 1'!AT19="","",'Month 1'!AT19)</f>
        <v/>
      </c>
      <c r="AU19" s="312"/>
      <c r="AV19" s="453" t="str">
        <f>IF('Month 1'!AV19="","",'Month 1'!AV19)</f>
        <v/>
      </c>
      <c r="AW19" s="453" t="str">
        <f>IF('Month 1'!AW19="","",'Month 1'!AW19)</f>
        <v/>
      </c>
      <c r="AX19" s="480" t="str">
        <f>IF('Month 1'!AX19="","",'Month 1'!AX19)</f>
        <v/>
      </c>
      <c r="AY19" s="483" t="str">
        <f>IF('Month 1'!AY19="","",'Month 1'!AY19)</f>
        <v/>
      </c>
      <c r="AZ19" s="135"/>
      <c r="BA19" s="135"/>
      <c r="BB19" s="135"/>
      <c r="BC19" s="135"/>
      <c r="BD19" s="135"/>
      <c r="BE19" s="135"/>
      <c r="BF19" s="135"/>
      <c r="BG19" s="135"/>
      <c r="BH19" s="135"/>
      <c r="BI19" s="135"/>
      <c r="BJ19" s="135"/>
      <c r="BK19" s="135"/>
      <c r="BL19" s="135"/>
      <c r="BM19" s="135"/>
      <c r="BN19" s="135"/>
      <c r="BO19" s="135"/>
      <c r="BP19" s="135"/>
      <c r="BQ19" s="135"/>
      <c r="BR19" s="135"/>
      <c r="BS19" s="135"/>
      <c r="BT19" s="135"/>
      <c r="BU19" s="135"/>
      <c r="BV19" s="135"/>
      <c r="BW19" s="135"/>
      <c r="BX19" s="135"/>
      <c r="BY19" s="135"/>
      <c r="BZ19" s="135"/>
      <c r="CA19" s="135"/>
      <c r="CB19" s="135"/>
    </row>
    <row r="20" spans="1:80" ht="11.1" customHeight="1" thickBot="1" x14ac:dyDescent="0.3">
      <c r="A20" s="94"/>
      <c r="B20" s="21"/>
      <c r="C20" s="21"/>
      <c r="D20" s="191" t="s">
        <v>13</v>
      </c>
      <c r="E20" s="192"/>
      <c r="F20" s="193"/>
      <c r="G20" s="553" t="str">
        <f>IF('Month 1'!G20="","",'Month 1'!G20)</f>
        <v/>
      </c>
      <c r="H20" s="554" t="str">
        <f>IF('Month 1'!H20="","",'Month 1'!H20)</f>
        <v/>
      </c>
      <c r="I20" s="551" t="str">
        <f>IF('Month 1'!I20="","",'Month 1'!I20)</f>
        <v/>
      </c>
      <c r="J20" s="552" t="str">
        <f>IF('Month 1'!J20="","",'Month 1'!J20)</f>
        <v/>
      </c>
      <c r="K20" s="544"/>
      <c r="L20" s="571" t="str">
        <f>IF('Month 1'!L20="","",'Month 1'!L20)</f>
        <v/>
      </c>
      <c r="M20" s="571" t="str">
        <f>IF('Month 1'!M20="","",'Month 1'!M20)</f>
        <v/>
      </c>
      <c r="N20" s="571" t="str">
        <f>IF('Month 1'!N20="","",'Month 1'!N20)</f>
        <v/>
      </c>
      <c r="O20" s="572" t="str">
        <f>IF('Month 1'!O20="","",'Month 1'!O20)</f>
        <v/>
      </c>
      <c r="P20" s="547"/>
      <c r="Q20" s="579" t="str">
        <f>IF('Month 1'!Q20="","",'Month 1'!Q20)</f>
        <v/>
      </c>
      <c r="R20" s="579" t="str">
        <f>IF('Month 1'!R20="","",'Month 1'!R20)</f>
        <v/>
      </c>
      <c r="S20" s="579" t="str">
        <f>IF('Month 1'!S20="","",'Month 1'!S20)</f>
        <v/>
      </c>
      <c r="T20" s="580" t="str">
        <f>IF('Month 1'!T20="","",'Month 1'!T20)</f>
        <v/>
      </c>
      <c r="U20" s="547"/>
      <c r="V20" s="571" t="str">
        <f>IF('Month 1'!V20="","",'Month 1'!V20)</f>
        <v/>
      </c>
      <c r="W20" s="571" t="str">
        <f>IF('Month 1'!W20="","",'Month 1'!W20)</f>
        <v/>
      </c>
      <c r="X20" s="571" t="str">
        <f>IF('Month 1'!X20="","",'Month 1'!X20)</f>
        <v/>
      </c>
      <c r="Y20" s="572" t="str">
        <f>IF('Month 1'!Y20="","",'Month 1'!Y20)</f>
        <v/>
      </c>
      <c r="Z20" s="203"/>
      <c r="AA20" s="556"/>
      <c r="AB20" s="571" t="str">
        <f>IF('Month 1'!AB20="","",'Month 1'!AB20)</f>
        <v/>
      </c>
      <c r="AC20" s="571" t="str">
        <f>IF('Month 1'!AC20="","",'Month 1'!AC20)</f>
        <v/>
      </c>
      <c r="AD20" s="571" t="str">
        <f>IF('Month 1'!AD20="","",'Month 1'!AD20)</f>
        <v/>
      </c>
      <c r="AE20" s="572" t="str">
        <f>IF('Month 1'!AE20="","",'Month 1'!AE20)</f>
        <v/>
      </c>
      <c r="AF20" s="312"/>
      <c r="AG20" s="471" t="str">
        <f>IF('Month 1'!AG20="","",'Month 1'!AG20)</f>
        <v/>
      </c>
      <c r="AH20" s="471" t="str">
        <f>IF('Month 1'!AH20="","",'Month 1'!AH20)</f>
        <v/>
      </c>
      <c r="AI20" s="471" t="str">
        <f>IF('Month 1'!AI20="","",'Month 1'!AI20)</f>
        <v/>
      </c>
      <c r="AJ20" s="472" t="str">
        <f>IF('Month 1'!AJ20="","",'Month 1'!AJ20)</f>
        <v/>
      </c>
      <c r="AK20" s="312"/>
      <c r="AL20" s="476" t="str">
        <f>IF('Month 1'!AL20="","",'Month 1'!AL20)</f>
        <v/>
      </c>
      <c r="AM20" s="476" t="str">
        <f>IF('Month 1'!AM20="","",'Month 1'!AM20)</f>
        <v/>
      </c>
      <c r="AN20" s="476" t="str">
        <f>IF('Month 1'!AN20="","",'Month 1'!AN20)</f>
        <v/>
      </c>
      <c r="AO20" s="477" t="str">
        <f>IF('Month 1'!AO20="","",'Month 1'!AO20)</f>
        <v/>
      </c>
      <c r="AP20" s="312"/>
      <c r="AQ20" s="473" t="str">
        <f>IF('Month 1'!AQ20="","",'Month 1'!AQ20)</f>
        <v/>
      </c>
      <c r="AR20" s="474" t="str">
        <f>IF('Month 1'!AR20="","",'Month 1'!AR20)</f>
        <v/>
      </c>
      <c r="AS20" s="474" t="str">
        <f>IF('Month 1'!AS20="","",'Month 1'!AS20)</f>
        <v/>
      </c>
      <c r="AT20" s="475" t="str">
        <f>IF('Month 1'!AT20="","",'Month 1'!AT20)</f>
        <v/>
      </c>
      <c r="AU20" s="312"/>
      <c r="AV20" s="471" t="str">
        <f>IF('Month 1'!AV20="","",'Month 1'!AV20)</f>
        <v/>
      </c>
      <c r="AW20" s="471" t="str">
        <f>IF('Month 1'!AW20="","",'Month 1'!AW20)</f>
        <v/>
      </c>
      <c r="AX20" s="482" t="str">
        <f>IF('Month 1'!AX20="","",'Month 1'!AX20)</f>
        <v/>
      </c>
      <c r="AY20" s="472" t="str">
        <f>IF('Month 1'!AY20="","",'Month 1'!AY20)</f>
        <v/>
      </c>
      <c r="AZ20" s="135"/>
      <c r="BA20" s="135"/>
      <c r="BB20" s="135"/>
      <c r="BC20" s="135"/>
      <c r="BD20" s="135"/>
      <c r="BE20" s="135"/>
      <c r="BF20" s="135"/>
      <c r="BG20" s="135"/>
      <c r="BH20" s="135"/>
      <c r="BI20" s="135"/>
      <c r="BJ20" s="135"/>
      <c r="BK20" s="135"/>
      <c r="BL20" s="135"/>
      <c r="BM20" s="135"/>
      <c r="BN20" s="135"/>
      <c r="BO20" s="135"/>
      <c r="BP20" s="135"/>
      <c r="BQ20" s="135"/>
      <c r="BR20" s="135"/>
      <c r="BS20" s="135"/>
      <c r="BT20" s="135"/>
      <c r="BU20" s="135"/>
      <c r="BV20" s="135"/>
      <c r="BW20" s="135"/>
      <c r="BX20" s="135"/>
      <c r="BY20" s="135"/>
      <c r="BZ20" s="135"/>
      <c r="CA20" s="135"/>
      <c r="CB20" s="135"/>
    </row>
    <row r="21" spans="1:80" ht="11.1" customHeight="1" x14ac:dyDescent="0.25">
      <c r="A21" s="71" t="s">
        <v>14</v>
      </c>
      <c r="B21" s="2"/>
      <c r="C21" s="2"/>
      <c r="D21" s="190" t="s">
        <v>12</v>
      </c>
      <c r="E21" s="9"/>
      <c r="F21" s="9"/>
      <c r="G21" s="539" t="str">
        <f>IF('Month 1'!G21="","",'Month 1'!G21)</f>
        <v/>
      </c>
      <c r="H21" s="540" t="str">
        <f>IF('Month 1'!H21="","",'Month 1'!H21)</f>
        <v/>
      </c>
      <c r="I21" s="541" t="str">
        <f>IF('Month 1'!I21="","",'Month 1'!I21)</f>
        <v/>
      </c>
      <c r="J21" s="542" t="str">
        <f>IF('Month 1'!J21="","",'Month 1'!J21)</f>
        <v/>
      </c>
      <c r="K21" s="544"/>
      <c r="L21" s="581" t="str">
        <f>IF('Month 1'!L21="","",'Month 1'!L21)</f>
        <v/>
      </c>
      <c r="M21" s="581" t="str">
        <f>IF('Month 1'!M21="","",'Month 1'!M21)</f>
        <v/>
      </c>
      <c r="N21" s="581" t="str">
        <f>IF('Month 1'!N21="","",'Month 1'!N21)</f>
        <v/>
      </c>
      <c r="O21" s="582" t="str">
        <f>IF('Month 1'!O21="","",'Month 1'!O21)</f>
        <v/>
      </c>
      <c r="P21" s="547"/>
      <c r="Q21" s="577" t="str">
        <f>IF('Month 1'!Q21="","",'Month 1'!Q21)</f>
        <v/>
      </c>
      <c r="R21" s="577" t="str">
        <f>IF('Month 1'!R21="","",'Month 1'!R21)</f>
        <v/>
      </c>
      <c r="S21" s="577" t="str">
        <f>IF('Month 1'!S21="","",'Month 1'!S21)</f>
        <v/>
      </c>
      <c r="T21" s="578" t="str">
        <f>IF('Month 1'!T21="","",'Month 1'!T21)</f>
        <v/>
      </c>
      <c r="U21" s="547"/>
      <c r="V21" s="581" t="str">
        <f>IF('Month 1'!V21="","",'Month 1'!V21)</f>
        <v/>
      </c>
      <c r="W21" s="581" t="str">
        <f>IF('Month 1'!W21="","",'Month 1'!W21)</f>
        <v/>
      </c>
      <c r="X21" s="581" t="str">
        <f>IF('Month 1'!X21="","",'Month 1'!X21)</f>
        <v/>
      </c>
      <c r="Y21" s="582" t="str">
        <f>IF('Month 1'!Y21="","",'Month 1'!Y21)</f>
        <v/>
      </c>
      <c r="Z21" s="203"/>
      <c r="AA21" s="556"/>
      <c r="AB21" s="581" t="str">
        <f>IF('Month 1'!AB21="","",'Month 1'!AB21)</f>
        <v/>
      </c>
      <c r="AC21" s="581" t="str">
        <f>IF('Month 1'!AC21="","",'Month 1'!AC21)</f>
        <v/>
      </c>
      <c r="AD21" s="581" t="str">
        <f>IF('Month 1'!AD21="","",'Month 1'!AD21)</f>
        <v/>
      </c>
      <c r="AE21" s="582" t="str">
        <f>IF('Month 1'!AE21="","",'Month 1'!AE21)</f>
        <v/>
      </c>
      <c r="AF21" s="312"/>
      <c r="AG21" s="462" t="str">
        <f>IF('Month 1'!AG21="","",'Month 1'!AG21)</f>
        <v/>
      </c>
      <c r="AH21" s="462" t="str">
        <f>IF('Month 1'!AH21="","",'Month 1'!AH21)</f>
        <v/>
      </c>
      <c r="AI21" s="462" t="str">
        <f>IF('Month 1'!AI21="","",'Month 1'!AI21)</f>
        <v/>
      </c>
      <c r="AJ21" s="464" t="str">
        <f>IF('Month 1'!AJ21="","",'Month 1'!AJ21)</f>
        <v/>
      </c>
      <c r="AK21" s="312"/>
      <c r="AL21" s="465" t="str">
        <f>IF('Month 1'!AL21="","",'Month 1'!AL21)</f>
        <v/>
      </c>
      <c r="AM21" s="465" t="str">
        <f>IF('Month 1'!AM21="","",'Month 1'!AM21)</f>
        <v/>
      </c>
      <c r="AN21" s="465" t="str">
        <f>IF('Month 1'!AN21="","",'Month 1'!AN21)</f>
        <v/>
      </c>
      <c r="AO21" s="466" t="str">
        <f>IF('Month 1'!AO21="","",'Month 1'!AO21)</f>
        <v/>
      </c>
      <c r="AP21" s="312"/>
      <c r="AQ21" s="465" t="str">
        <f>IF('Month 1'!AQ21="","",'Month 1'!AQ21)</f>
        <v/>
      </c>
      <c r="AR21" s="465" t="str">
        <f>IF('Month 1'!AR21="","",'Month 1'!AR21)</f>
        <v/>
      </c>
      <c r="AS21" s="470" t="str">
        <f>IF('Month 1'!AS21="","",'Month 1'!AS21)</f>
        <v/>
      </c>
      <c r="AT21" s="466" t="str">
        <f>IF('Month 1'!AT21="","",'Month 1'!AT21)</f>
        <v/>
      </c>
      <c r="AU21" s="312"/>
      <c r="AV21" s="462" t="str">
        <f>IF('Month 1'!AV21="","",'Month 1'!AV21)</f>
        <v/>
      </c>
      <c r="AW21" s="462" t="str">
        <f>IF('Month 1'!AW21="","",'Month 1'!AW21)</f>
        <v/>
      </c>
      <c r="AX21" s="463" t="str">
        <f>IF('Month 1'!AX21="","",'Month 1'!AX21)</f>
        <v/>
      </c>
      <c r="AY21" s="464" t="str">
        <f>IF('Month 1'!AY21="","",'Month 1'!AY21)</f>
        <v/>
      </c>
      <c r="AZ21" s="135"/>
      <c r="BA21" s="135"/>
      <c r="BB21" s="135"/>
      <c r="BC21" s="135"/>
      <c r="BD21" s="135"/>
      <c r="BE21" s="135"/>
      <c r="BF21" s="135"/>
      <c r="BG21" s="135"/>
      <c r="BH21" s="135"/>
      <c r="BI21" s="135"/>
      <c r="BJ21" s="135"/>
      <c r="BK21" s="135"/>
      <c r="BL21" s="135"/>
      <c r="BM21" s="135"/>
      <c r="BN21" s="135"/>
      <c r="BO21" s="135"/>
      <c r="BP21" s="135"/>
      <c r="BQ21" s="135"/>
      <c r="BR21" s="135"/>
      <c r="BS21" s="135"/>
      <c r="BT21" s="135"/>
      <c r="BU21" s="135"/>
      <c r="BV21" s="135"/>
      <c r="BW21" s="135"/>
      <c r="BX21" s="135"/>
      <c r="BY21" s="135"/>
      <c r="BZ21" s="135"/>
      <c r="CA21" s="135"/>
      <c r="CB21" s="135"/>
    </row>
    <row r="22" spans="1:80" ht="11.1" customHeight="1" thickBot="1" x14ac:dyDescent="0.3">
      <c r="A22" s="94"/>
      <c r="B22" s="21"/>
      <c r="C22" s="21"/>
      <c r="D22" s="191" t="s">
        <v>13</v>
      </c>
      <c r="E22" s="192"/>
      <c r="F22" s="193"/>
      <c r="G22" s="553" t="str">
        <f>IF('Month 1'!G22="","",'Month 1'!G22)</f>
        <v/>
      </c>
      <c r="H22" s="554" t="str">
        <f>IF('Month 1'!H22="","",'Month 1'!H22)</f>
        <v/>
      </c>
      <c r="I22" s="551" t="str">
        <f>IF('Month 1'!I22="","",'Month 1'!I22)</f>
        <v/>
      </c>
      <c r="J22" s="552" t="str">
        <f>IF('Month 1'!J22="","",'Month 1'!J22)</f>
        <v/>
      </c>
      <c r="K22" s="544"/>
      <c r="L22" s="571" t="str">
        <f>IF('Month 1'!L22="","",'Month 1'!L22)</f>
        <v/>
      </c>
      <c r="M22" s="571" t="str">
        <f>IF('Month 1'!M22="","",'Month 1'!M22)</f>
        <v/>
      </c>
      <c r="N22" s="571" t="str">
        <f>IF('Month 1'!N22="","",'Month 1'!N22)</f>
        <v/>
      </c>
      <c r="O22" s="572" t="str">
        <f>IF('Month 1'!O22="","",'Month 1'!O22)</f>
        <v/>
      </c>
      <c r="P22" s="547"/>
      <c r="Q22" s="579" t="str">
        <f>IF('Month 1'!Q22="","",'Month 1'!Q22)</f>
        <v/>
      </c>
      <c r="R22" s="579" t="str">
        <f>IF('Month 1'!R22="","",'Month 1'!R22)</f>
        <v/>
      </c>
      <c r="S22" s="579" t="str">
        <f>IF('Month 1'!S22="","",'Month 1'!S22)</f>
        <v/>
      </c>
      <c r="T22" s="580" t="str">
        <f>IF('Month 1'!T22="","",'Month 1'!T22)</f>
        <v/>
      </c>
      <c r="U22" s="547"/>
      <c r="V22" s="571" t="str">
        <f>IF('Month 1'!V22="","",'Month 1'!V22)</f>
        <v/>
      </c>
      <c r="W22" s="571" t="str">
        <f>IF('Month 1'!W22="","",'Month 1'!W22)</f>
        <v/>
      </c>
      <c r="X22" s="571" t="str">
        <f>IF('Month 1'!X22="","",'Month 1'!X22)</f>
        <v/>
      </c>
      <c r="Y22" s="572" t="str">
        <f>IF('Month 1'!Y22="","",'Month 1'!Y22)</f>
        <v/>
      </c>
      <c r="Z22" s="203"/>
      <c r="AA22" s="556"/>
      <c r="AB22" s="571" t="str">
        <f>IF('Month 1'!AB22="","",'Month 1'!AB22)</f>
        <v/>
      </c>
      <c r="AC22" s="571" t="str">
        <f>IF('Month 1'!AC22="","",'Month 1'!AC22)</f>
        <v/>
      </c>
      <c r="AD22" s="571" t="str">
        <f>IF('Month 1'!AD22="","",'Month 1'!AD22)</f>
        <v/>
      </c>
      <c r="AE22" s="572" t="str">
        <f>IF('Month 1'!AE22="","",'Month 1'!AE22)</f>
        <v/>
      </c>
      <c r="AF22" s="312"/>
      <c r="AG22" s="476" t="str">
        <f>IF('Month 1'!AG22="","",'Month 1'!AG22)</f>
        <v/>
      </c>
      <c r="AH22" s="476" t="str">
        <f>IF('Month 1'!AH22="","",'Month 1'!AH22)</f>
        <v/>
      </c>
      <c r="AI22" s="476" t="str">
        <f>IF('Month 1'!AI22="","",'Month 1'!AI22)</f>
        <v/>
      </c>
      <c r="AJ22" s="477" t="str">
        <f>IF('Month 1'!AJ22="","",'Month 1'!AJ22)</f>
        <v/>
      </c>
      <c r="AK22" s="312"/>
      <c r="AL22" s="476" t="str">
        <f>IF('Month 1'!AL22="","",'Month 1'!AL22)</f>
        <v/>
      </c>
      <c r="AM22" s="476" t="str">
        <f>IF('Month 1'!AM22="","",'Month 1'!AM22)</f>
        <v/>
      </c>
      <c r="AN22" s="476" t="str">
        <f>IF('Month 1'!AN22="","",'Month 1'!AN22)</f>
        <v/>
      </c>
      <c r="AO22" s="477" t="str">
        <f>IF('Month 1'!AO22="","",'Month 1'!AO22)</f>
        <v/>
      </c>
      <c r="AP22" s="312"/>
      <c r="AQ22" s="476" t="str">
        <f>IF('Month 1'!AQ22="","",'Month 1'!AQ22)</f>
        <v/>
      </c>
      <c r="AR22" s="476" t="str">
        <f>IF('Month 1'!AR22="","",'Month 1'!AR22)</f>
        <v/>
      </c>
      <c r="AS22" s="473" t="str">
        <f>IF('Month 1'!AS22="","",'Month 1'!AS22)</f>
        <v/>
      </c>
      <c r="AT22" s="477" t="str">
        <f>IF('Month 1'!AT22="","",'Month 1'!AT22)</f>
        <v/>
      </c>
      <c r="AU22" s="312"/>
      <c r="AV22" s="476" t="str">
        <f>IF('Month 1'!AV22="","",'Month 1'!AV22)</f>
        <v/>
      </c>
      <c r="AW22" s="476" t="str">
        <f>IF('Month 1'!AW22="","",'Month 1'!AW22)</f>
        <v/>
      </c>
      <c r="AX22" s="473" t="str">
        <f>IF('Month 1'!AX22="","",'Month 1'!AX22)</f>
        <v/>
      </c>
      <c r="AY22" s="477" t="str">
        <f>IF('Month 1'!AY22="","",'Month 1'!AY22)</f>
        <v/>
      </c>
      <c r="AZ22" s="135"/>
      <c r="BA22" s="135"/>
      <c r="BB22" s="135"/>
      <c r="BC22" s="135"/>
      <c r="BD22" s="135"/>
      <c r="BE22" s="135"/>
      <c r="BF22" s="135"/>
      <c r="BG22" s="135"/>
      <c r="BH22" s="135"/>
      <c r="BI22" s="135"/>
      <c r="BJ22" s="135"/>
      <c r="BK22" s="135"/>
      <c r="BL22" s="135"/>
      <c r="BM22" s="135"/>
      <c r="BN22" s="135"/>
      <c r="BO22" s="135"/>
      <c r="BP22" s="135"/>
      <c r="BQ22" s="135"/>
      <c r="BR22" s="135"/>
      <c r="BS22" s="135"/>
      <c r="BT22" s="135"/>
      <c r="BU22" s="135"/>
      <c r="BV22" s="135"/>
      <c r="BW22" s="135"/>
      <c r="BX22" s="135"/>
      <c r="BY22" s="135"/>
      <c r="BZ22" s="135"/>
      <c r="CA22" s="135"/>
      <c r="CB22" s="135"/>
    </row>
    <row r="23" spans="1:80" ht="11.1" customHeight="1" x14ac:dyDescent="0.25">
      <c r="A23" s="71" t="s">
        <v>15</v>
      </c>
      <c r="B23" s="2"/>
      <c r="C23" s="2"/>
      <c r="D23" s="190" t="s">
        <v>16</v>
      </c>
      <c r="E23" s="9"/>
      <c r="F23" s="9"/>
      <c r="G23" s="539" t="str">
        <f>IF('Month 1'!G23="","",'Month 1'!G23)</f>
        <v/>
      </c>
      <c r="H23" s="540" t="str">
        <f>IF('Month 1'!H23="","",'Month 1'!H23)</f>
        <v/>
      </c>
      <c r="I23" s="541" t="str">
        <f>IF('Month 1'!I23="","",'Month 1'!I23)</f>
        <v/>
      </c>
      <c r="J23" s="542" t="str">
        <f>IF('Month 1'!J23="","",'Month 1'!J23)</f>
        <v/>
      </c>
      <c r="K23" s="544"/>
      <c r="L23" s="581" t="str">
        <f>IF('Month 1'!L23="","",'Month 1'!L23)</f>
        <v/>
      </c>
      <c r="M23" s="581" t="str">
        <f>IF('Month 1'!M23="","",'Month 1'!M23)</f>
        <v/>
      </c>
      <c r="N23" s="491" t="str">
        <f>IF('Month 1'!N23="","",'Month 1'!N23)</f>
        <v/>
      </c>
      <c r="O23" s="492" t="str">
        <f>IF('Month 1'!O23="","",'Month 1'!O23)</f>
        <v/>
      </c>
      <c r="P23" s="547"/>
      <c r="Q23" s="577" t="str">
        <f>IF('Month 1'!Q23="","",'Month 1'!Q23)</f>
        <v/>
      </c>
      <c r="R23" s="577" t="str">
        <f>IF('Month 1'!R23="","",'Month 1'!R23)</f>
        <v/>
      </c>
      <c r="S23" s="575" t="str">
        <f>IF('Month 1'!S23="","",'Month 1'!S23)</f>
        <v/>
      </c>
      <c r="T23" s="576" t="str">
        <f>IF('Month 1'!T23="","",'Month 1'!T23)</f>
        <v/>
      </c>
      <c r="U23" s="547"/>
      <c r="V23" s="581" t="str">
        <f>IF('Month 1'!V23="","",'Month 1'!V23)</f>
        <v/>
      </c>
      <c r="W23" s="581" t="str">
        <f>IF('Month 1'!W23="","",'Month 1'!W23)</f>
        <v/>
      </c>
      <c r="X23" s="491" t="str">
        <f>IF('Month 1'!X23="","",'Month 1'!X23)</f>
        <v/>
      </c>
      <c r="Y23" s="492" t="str">
        <f>IF('Month 1'!Y23="","",'Month 1'!Y23)</f>
        <v/>
      </c>
      <c r="Z23" s="203"/>
      <c r="AA23" s="556"/>
      <c r="AB23" s="581" t="str">
        <f>IF('Month 1'!AB23="","",'Month 1'!AB23)</f>
        <v/>
      </c>
      <c r="AC23" s="581" t="str">
        <f>IF('Month 1'!AC23="","",'Month 1'!AC23)</f>
        <v/>
      </c>
      <c r="AD23" s="491" t="str">
        <f>IF('Month 1'!AD23="","",'Month 1'!AD23)</f>
        <v/>
      </c>
      <c r="AE23" s="492" t="str">
        <f>IF('Month 1'!AE23="","",'Month 1'!AE23)</f>
        <v/>
      </c>
      <c r="AF23" s="312"/>
      <c r="AG23" s="470" t="str">
        <f>IF('Month 1'!AG23="","",'Month 1'!AG23)</f>
        <v/>
      </c>
      <c r="AH23" s="486" t="str">
        <f>IF('Month 1'!AH23="","",'Month 1'!AH23)</f>
        <v/>
      </c>
      <c r="AI23" s="470" t="str">
        <f>IF('Month 1'!AI23="","",'Month 1'!AI23)</f>
        <v/>
      </c>
      <c r="AJ23" s="479" t="str">
        <f>IF('Month 1'!AJ23="","",'Month 1'!AJ23)</f>
        <v/>
      </c>
      <c r="AK23" s="312"/>
      <c r="AL23" s="470" t="str">
        <f>IF('Month 1'!AL23="","",'Month 1'!AL23)</f>
        <v/>
      </c>
      <c r="AM23" s="486" t="str">
        <f>IF('Month 1'!AM23="","",'Month 1'!AM23)</f>
        <v/>
      </c>
      <c r="AN23" s="470" t="str">
        <f>IF('Month 1'!AN23="","",'Month 1'!AN23)</f>
        <v/>
      </c>
      <c r="AO23" s="479" t="str">
        <f>IF('Month 1'!AO23="","",'Month 1'!AO23)</f>
        <v/>
      </c>
      <c r="AP23" s="312"/>
      <c r="AQ23" s="465" t="str">
        <f>IF('Month 1'!AQ23="","",'Month 1'!AQ23)</f>
        <v/>
      </c>
      <c r="AR23" s="465" t="str">
        <f>IF('Month 1'!AR23="","",'Month 1'!AR23)</f>
        <v/>
      </c>
      <c r="AS23" s="470" t="str">
        <f>IF('Month 1'!AS23="","",'Month 1'!AS23)</f>
        <v/>
      </c>
      <c r="AT23" s="479" t="str">
        <f>IF('Month 1'!AT23="","",'Month 1'!AT23)</f>
        <v/>
      </c>
      <c r="AU23" s="312"/>
      <c r="AV23" s="465" t="str">
        <f>IF('Month 1'!AV23="","",'Month 1'!AV23)</f>
        <v/>
      </c>
      <c r="AW23" s="465" t="str">
        <f>IF('Month 1'!AW23="","",'Month 1'!AW23)</f>
        <v/>
      </c>
      <c r="AX23" s="470" t="str">
        <f>IF('Month 1'!AX23="","",'Month 1'!AX23)</f>
        <v/>
      </c>
      <c r="AY23" s="479" t="str">
        <f>IF('Month 1'!AY23="","",'Month 1'!AY23)</f>
        <v/>
      </c>
      <c r="AZ23" s="135"/>
      <c r="BA23" s="135"/>
      <c r="BB23" s="135"/>
      <c r="BC23" s="135"/>
      <c r="BD23" s="135"/>
      <c r="BE23" s="135"/>
      <c r="BF23" s="135"/>
      <c r="BG23" s="135"/>
      <c r="BH23" s="135"/>
      <c r="BI23" s="135"/>
      <c r="BJ23" s="135"/>
      <c r="BK23" s="135"/>
      <c r="BL23" s="135"/>
      <c r="BM23" s="135"/>
      <c r="BN23" s="135"/>
      <c r="BO23" s="135"/>
      <c r="BP23" s="135"/>
      <c r="BQ23" s="135"/>
      <c r="BR23" s="135"/>
      <c r="BS23" s="135"/>
      <c r="BT23" s="135"/>
      <c r="BU23" s="135"/>
      <c r="BV23" s="138"/>
      <c r="BW23" s="138"/>
      <c r="BX23" s="135"/>
      <c r="BY23" s="135"/>
      <c r="BZ23" s="135"/>
      <c r="CA23" s="135"/>
      <c r="CB23" s="135"/>
    </row>
    <row r="24" spans="1:80" ht="15" customHeight="1" x14ac:dyDescent="0.25">
      <c r="A24" s="71" t="s">
        <v>17</v>
      </c>
      <c r="B24" s="2"/>
      <c r="C24" s="2"/>
      <c r="D24" s="6" t="s">
        <v>18</v>
      </c>
      <c r="E24" s="7"/>
      <c r="F24" s="7"/>
      <c r="G24" s="535" t="str">
        <f>IF('Month 1'!G24="","",'Month 1'!G24)</f>
        <v/>
      </c>
      <c r="H24" s="536" t="str">
        <f>IF('Month 1'!H24="","",'Month 1'!H24)</f>
        <v/>
      </c>
      <c r="I24" s="529" t="str">
        <f>IF('Month 1'!I24="","",'Month 1'!I24)</f>
        <v/>
      </c>
      <c r="J24" s="530" t="str">
        <f>IF('Month 1'!J24="","",'Month 1'!J24)</f>
        <v/>
      </c>
      <c r="K24" s="544"/>
      <c r="L24" s="573" t="str">
        <f>IF('Month 1'!L24="","",'Month 1'!L24)</f>
        <v/>
      </c>
      <c r="M24" s="573" t="str">
        <f>IF('Month 1'!M24="","",'Month 1'!M24)</f>
        <v/>
      </c>
      <c r="N24" s="497" t="str">
        <f>IF('Month 1'!N24="","",'Month 1'!N24)</f>
        <v/>
      </c>
      <c r="O24" s="498" t="str">
        <f>IF('Month 1'!O24="","",'Month 1'!O24)</f>
        <v/>
      </c>
      <c r="P24" s="547"/>
      <c r="Q24" s="573" t="str">
        <f>IF('Month 1'!Q24="","",'Month 1'!Q24)</f>
        <v/>
      </c>
      <c r="R24" s="573" t="str">
        <f>IF('Month 1'!R24="","",'Month 1'!R24)</f>
        <v/>
      </c>
      <c r="S24" s="497" t="str">
        <f>IF('Month 1'!S24="","",'Month 1'!S24)</f>
        <v/>
      </c>
      <c r="T24" s="498" t="str">
        <f>IF('Month 1'!T24="","",'Month 1'!T24)</f>
        <v/>
      </c>
      <c r="U24" s="547"/>
      <c r="V24" s="573" t="str">
        <f>IF('Month 1'!V24="","",'Month 1'!V24)</f>
        <v/>
      </c>
      <c r="W24" s="573" t="str">
        <f>IF('Month 1'!W24="","",'Month 1'!W24)</f>
        <v/>
      </c>
      <c r="X24" s="497" t="str">
        <f>IF('Month 1'!X24="","",'Month 1'!X24)</f>
        <v/>
      </c>
      <c r="Y24" s="498" t="str">
        <f>IF('Month 1'!Y24="","",'Month 1'!Y24)</f>
        <v/>
      </c>
      <c r="Z24" s="203"/>
      <c r="AA24" s="556"/>
      <c r="AB24" s="573" t="str">
        <f>IF('Month 1'!AB24="","",'Month 1'!AB24)</f>
        <v/>
      </c>
      <c r="AC24" s="573" t="str">
        <f>IF('Month 1'!AC24="","",'Month 1'!AC24)</f>
        <v/>
      </c>
      <c r="AD24" s="497" t="str">
        <f>IF('Month 1'!AD24="","",'Month 1'!AD24)</f>
        <v/>
      </c>
      <c r="AE24" s="498" t="str">
        <f>IF('Month 1'!AE24="","",'Month 1'!AE24)</f>
        <v/>
      </c>
      <c r="AF24" s="312"/>
      <c r="AG24" s="480" t="str">
        <f>IF('Month 1'!AG24="","",'Month 1'!AG24)</f>
        <v/>
      </c>
      <c r="AH24" s="502" t="str">
        <f>IF('Month 1'!AH24="","",'Month 1'!AH24)</f>
        <v/>
      </c>
      <c r="AI24" s="480" t="str">
        <f>IF('Month 1'!AI24="","",'Month 1'!AI24)</f>
        <v/>
      </c>
      <c r="AJ24" s="481" t="str">
        <f>IF('Month 1'!AJ24="","",'Month 1'!AJ24)</f>
        <v/>
      </c>
      <c r="AK24" s="312"/>
      <c r="AL24" s="480" t="str">
        <f>IF('Month 1'!AL24="","",'Month 1'!AL24)</f>
        <v/>
      </c>
      <c r="AM24" s="502" t="str">
        <f>IF('Month 1'!AM24="","",'Month 1'!AM24)</f>
        <v/>
      </c>
      <c r="AN24" s="480" t="str">
        <f>IF('Month 1'!AN24="","",'Month 1'!AN24)</f>
        <v/>
      </c>
      <c r="AO24" s="481" t="str">
        <f>IF('Month 1'!AO24="","",'Month 1'!AO24)</f>
        <v/>
      </c>
      <c r="AP24" s="312"/>
      <c r="AQ24" s="453" t="str">
        <f>IF('Month 1'!AQ24="","",'Month 1'!AQ24)</f>
        <v/>
      </c>
      <c r="AR24" s="453" t="str">
        <f>IF('Month 1'!AR24="","",'Month 1'!AR24)</f>
        <v/>
      </c>
      <c r="AS24" s="480" t="str">
        <f>IF('Month 1'!AS24="","",'Month 1'!AS24)</f>
        <v/>
      </c>
      <c r="AT24" s="481" t="str">
        <f>IF('Month 1'!AT24="","",'Month 1'!AT24)</f>
        <v/>
      </c>
      <c r="AU24" s="312"/>
      <c r="AV24" s="453" t="str">
        <f>IF('Month 1'!AV24="","",'Month 1'!AV24)</f>
        <v/>
      </c>
      <c r="AW24" s="453" t="str">
        <f>IF('Month 1'!AW24="","",'Month 1'!AW24)</f>
        <v/>
      </c>
      <c r="AX24" s="480" t="str">
        <f>IF('Month 1'!AX24="","",'Month 1'!AX24)</f>
        <v/>
      </c>
      <c r="AY24" s="481" t="str">
        <f>IF('Month 1'!AY24="","",'Month 1'!AY24)</f>
        <v/>
      </c>
      <c r="AZ24" s="135"/>
      <c r="BA24" s="135"/>
      <c r="BB24" s="135"/>
      <c r="BC24" s="135"/>
      <c r="BD24" s="135"/>
      <c r="BE24" s="135"/>
      <c r="BF24" s="135"/>
      <c r="BG24" s="135"/>
      <c r="BH24" s="135"/>
      <c r="BI24" s="135"/>
      <c r="BJ24" s="135"/>
      <c r="BK24" s="135"/>
      <c r="BL24" s="135"/>
      <c r="BM24" s="135"/>
      <c r="BN24" s="135"/>
      <c r="BO24" s="135"/>
      <c r="BP24" s="135"/>
      <c r="BQ24" s="135"/>
      <c r="BR24" s="135"/>
      <c r="BS24" s="135"/>
      <c r="BT24" s="135"/>
      <c r="BU24" s="135"/>
      <c r="BV24" s="138"/>
      <c r="BW24" s="138"/>
      <c r="BX24" s="135"/>
      <c r="BY24" s="135"/>
      <c r="BZ24" s="135"/>
      <c r="CA24" s="135"/>
      <c r="CB24" s="135"/>
    </row>
    <row r="25" spans="1:80" ht="10.5" customHeight="1" thickBot="1" x14ac:dyDescent="0.3">
      <c r="A25" s="94"/>
      <c r="B25" s="21"/>
      <c r="C25" s="21"/>
      <c r="D25" s="63" t="s">
        <v>19</v>
      </c>
      <c r="E25" s="21"/>
      <c r="F25" s="64"/>
      <c r="G25" s="562" t="str">
        <f>IF('Month 1'!G25="","",'Month 1'!G25)</f>
        <v/>
      </c>
      <c r="H25" s="563" t="str">
        <f>IF('Month 1'!H25="","",'Month 1'!H25)</f>
        <v/>
      </c>
      <c r="I25" s="551" t="str">
        <f>IF('Month 1'!I25="","",'Month 1'!I25)</f>
        <v/>
      </c>
      <c r="J25" s="552" t="str">
        <f>IF('Month 1'!J25="","",'Month 1'!J25)</f>
        <v/>
      </c>
      <c r="K25" s="544"/>
      <c r="L25" s="573" t="str">
        <f>IF('Month 1'!L25="","",'Month 1'!L25)</f>
        <v/>
      </c>
      <c r="M25" s="573" t="str">
        <f>IF('Month 1'!M25="","",'Month 1'!M25)</f>
        <v/>
      </c>
      <c r="N25" s="497" t="str">
        <f>IF('Month 1'!N25="","",'Month 1'!N25)</f>
        <v/>
      </c>
      <c r="O25" s="498" t="str">
        <f>IF('Month 1'!O25="","",'Month 1'!O25)</f>
        <v/>
      </c>
      <c r="P25" s="547"/>
      <c r="Q25" s="573" t="str">
        <f>IF('Month 1'!Q25="","",'Month 1'!Q25)</f>
        <v/>
      </c>
      <c r="R25" s="573" t="str">
        <f>IF('Month 1'!R25="","",'Month 1'!R25)</f>
        <v/>
      </c>
      <c r="S25" s="497" t="str">
        <f>IF('Month 1'!S25="","",'Month 1'!S25)</f>
        <v/>
      </c>
      <c r="T25" s="498" t="str">
        <f>IF('Month 1'!T25="","",'Month 1'!T25)</f>
        <v/>
      </c>
      <c r="U25" s="547"/>
      <c r="V25" s="573" t="str">
        <f>IF('Month 1'!V25="","",'Month 1'!V25)</f>
        <v/>
      </c>
      <c r="W25" s="573" t="str">
        <f>IF('Month 1'!W25="","",'Month 1'!W25)</f>
        <v/>
      </c>
      <c r="X25" s="497" t="str">
        <f>IF('Month 1'!X25="","",'Month 1'!X25)</f>
        <v/>
      </c>
      <c r="Y25" s="498" t="str">
        <f>IF('Month 1'!Y25="","",'Month 1'!Y25)</f>
        <v/>
      </c>
      <c r="Z25" s="203"/>
      <c r="AA25" s="556"/>
      <c r="AB25" s="573" t="str">
        <f>IF('Month 1'!AB25="","",'Month 1'!AB25)</f>
        <v/>
      </c>
      <c r="AC25" s="573" t="str">
        <f>IF('Month 1'!AC25="","",'Month 1'!AC25)</f>
        <v/>
      </c>
      <c r="AD25" s="497" t="str">
        <f>IF('Month 1'!AD25="","",'Month 1'!AD25)</f>
        <v/>
      </c>
      <c r="AE25" s="498" t="str">
        <f>IF('Month 1'!AE25="","",'Month 1'!AE25)</f>
        <v/>
      </c>
      <c r="AF25" s="312"/>
      <c r="AG25" s="480" t="str">
        <f>IF('Month 1'!AG25="","",'Month 1'!AG25)</f>
        <v/>
      </c>
      <c r="AH25" s="502" t="str">
        <f>IF('Month 1'!AH25="","",'Month 1'!AH25)</f>
        <v/>
      </c>
      <c r="AI25" s="480" t="str">
        <f>IF('Month 1'!AI25="","",'Month 1'!AI25)</f>
        <v/>
      </c>
      <c r="AJ25" s="481" t="str">
        <f>IF('Month 1'!AJ25="","",'Month 1'!AJ25)</f>
        <v/>
      </c>
      <c r="AK25" s="312"/>
      <c r="AL25" s="480" t="str">
        <f>IF('Month 1'!AL25="","",'Month 1'!AL25)</f>
        <v/>
      </c>
      <c r="AM25" s="502" t="str">
        <f>IF('Month 1'!AM25="","",'Month 1'!AM25)</f>
        <v/>
      </c>
      <c r="AN25" s="480" t="str">
        <f>IF('Month 1'!AN25="","",'Month 1'!AN25)</f>
        <v/>
      </c>
      <c r="AO25" s="481" t="str">
        <f>IF('Month 1'!AO25="","",'Month 1'!AO25)</f>
        <v/>
      </c>
      <c r="AP25" s="312"/>
      <c r="AQ25" s="453" t="str">
        <f>IF('Month 1'!AQ25="","",'Month 1'!AQ25)</f>
        <v/>
      </c>
      <c r="AR25" s="453" t="str">
        <f>IF('Month 1'!AR25="","",'Month 1'!AR25)</f>
        <v/>
      </c>
      <c r="AS25" s="480" t="str">
        <f>IF('Month 1'!AS25="","",'Month 1'!AS25)</f>
        <v/>
      </c>
      <c r="AT25" s="481" t="str">
        <f>IF('Month 1'!AT25="","",'Month 1'!AT25)</f>
        <v/>
      </c>
      <c r="AU25" s="312"/>
      <c r="AV25" s="453" t="str">
        <f>IF('Month 1'!AV25="","",'Month 1'!AV25)</f>
        <v/>
      </c>
      <c r="AW25" s="453" t="str">
        <f>IF('Month 1'!AW25="","",'Month 1'!AW25)</f>
        <v/>
      </c>
      <c r="AX25" s="480" t="str">
        <f>IF('Month 1'!AX25="","",'Month 1'!AX25)</f>
        <v/>
      </c>
      <c r="AY25" s="481" t="str">
        <f>IF('Month 1'!AY25="","",'Month 1'!AY25)</f>
        <v/>
      </c>
      <c r="AZ25" s="135"/>
      <c r="BA25" s="135"/>
      <c r="BB25" s="135"/>
      <c r="BC25" s="135"/>
      <c r="BD25" s="135"/>
      <c r="BE25" s="135"/>
      <c r="BF25" s="135"/>
      <c r="BG25" s="135"/>
      <c r="BH25" s="135"/>
      <c r="BI25" s="135"/>
      <c r="BJ25" s="135"/>
      <c r="BK25" s="135"/>
      <c r="BL25" s="135"/>
      <c r="BM25" s="135"/>
      <c r="BN25" s="135"/>
      <c r="BO25" s="135"/>
      <c r="BP25" s="135"/>
      <c r="BQ25" s="135"/>
      <c r="BR25" s="135"/>
      <c r="BS25" s="135"/>
      <c r="BT25" s="135"/>
      <c r="BU25" s="135"/>
      <c r="BV25" s="138"/>
      <c r="BW25" s="138"/>
      <c r="BX25" s="135"/>
      <c r="BY25" s="135"/>
      <c r="BZ25" s="135"/>
      <c r="CA25" s="135"/>
      <c r="CB25" s="135"/>
    </row>
    <row r="26" spans="1:80" ht="12.75" customHeight="1" thickBot="1" x14ac:dyDescent="0.3">
      <c r="A26" s="72" t="str">
        <f>CONCATENATE($V$13,W13,"/",1,"/",X13,Y13)</f>
        <v>03/1/23</v>
      </c>
      <c r="B26" s="73">
        <f>(+V13+W13)*X13+Y13</f>
        <v>9</v>
      </c>
      <c r="C26" s="93"/>
      <c r="D26" s="93"/>
      <c r="E26" s="290" t="s">
        <v>32</v>
      </c>
      <c r="F26" s="291"/>
      <c r="G26" s="560" t="s">
        <v>20</v>
      </c>
      <c r="H26" s="561"/>
      <c r="I26" s="74" t="s">
        <v>30</v>
      </c>
      <c r="J26" s="149" t="s">
        <v>31</v>
      </c>
      <c r="K26" s="545"/>
      <c r="L26" s="441" t="s">
        <v>21</v>
      </c>
      <c r="M26" s="441"/>
      <c r="N26" s="441" t="s">
        <v>64</v>
      </c>
      <c r="O26" s="442"/>
      <c r="P26" s="548"/>
      <c r="Q26" s="441" t="s">
        <v>21</v>
      </c>
      <c r="R26" s="441"/>
      <c r="S26" s="441" t="s">
        <v>64</v>
      </c>
      <c r="T26" s="442"/>
      <c r="U26" s="548"/>
      <c r="V26" s="503" t="s">
        <v>21</v>
      </c>
      <c r="W26" s="504"/>
      <c r="X26" s="583" t="s">
        <v>64</v>
      </c>
      <c r="Y26" s="584"/>
      <c r="Z26" s="204"/>
      <c r="AA26" s="557"/>
      <c r="AB26" s="503" t="s">
        <v>21</v>
      </c>
      <c r="AC26" s="504"/>
      <c r="AD26" s="503" t="s">
        <v>64</v>
      </c>
      <c r="AE26" s="505"/>
      <c r="AF26" s="313"/>
      <c r="AG26" s="503" t="s">
        <v>21</v>
      </c>
      <c r="AH26" s="504"/>
      <c r="AI26" s="503" t="s">
        <v>64</v>
      </c>
      <c r="AJ26" s="505"/>
      <c r="AK26" s="313"/>
      <c r="AL26" s="503" t="s">
        <v>21</v>
      </c>
      <c r="AM26" s="504"/>
      <c r="AN26" s="503" t="s">
        <v>64</v>
      </c>
      <c r="AO26" s="505"/>
      <c r="AP26" s="313"/>
      <c r="AQ26" s="441" t="s">
        <v>21</v>
      </c>
      <c r="AR26" s="441"/>
      <c r="AS26" s="503" t="s">
        <v>64</v>
      </c>
      <c r="AT26" s="505"/>
      <c r="AU26" s="313"/>
      <c r="AV26" s="508" t="s">
        <v>21</v>
      </c>
      <c r="AW26" s="509"/>
      <c r="AX26" s="503" t="s">
        <v>64</v>
      </c>
      <c r="AY26" s="505"/>
      <c r="AZ26" s="138"/>
      <c r="BA26" s="138"/>
      <c r="BB26" s="138"/>
      <c r="BC26" s="138"/>
      <c r="BD26" s="135"/>
      <c r="BE26" s="138"/>
      <c r="BF26" s="138"/>
      <c r="BG26" s="138"/>
      <c r="BH26" s="138"/>
      <c r="BI26" s="135"/>
      <c r="BJ26" s="138"/>
      <c r="BK26" s="138"/>
      <c r="BL26" s="138"/>
      <c r="BM26" s="138"/>
      <c r="BN26" s="135"/>
      <c r="BO26" s="138"/>
      <c r="BP26" s="138"/>
      <c r="BQ26" s="138"/>
      <c r="BR26" s="138"/>
      <c r="BS26" s="135"/>
      <c r="BT26" s="138"/>
      <c r="BU26" s="138"/>
      <c r="BV26" s="138"/>
      <c r="BW26" s="138"/>
      <c r="BX26" s="135"/>
      <c r="BY26" s="138"/>
      <c r="BZ26" s="138"/>
      <c r="CA26" s="138"/>
      <c r="CB26" s="138"/>
    </row>
    <row r="27" spans="1:80" ht="11.1" customHeight="1" x14ac:dyDescent="0.2">
      <c r="A27" s="69" t="s">
        <v>79</v>
      </c>
      <c r="B27" s="7"/>
      <c r="C27" s="7"/>
      <c r="D27" s="7"/>
      <c r="E27" s="7"/>
      <c r="F27" s="7" t="s">
        <v>1</v>
      </c>
      <c r="G27" s="255" t="str">
        <f>IF(SUM('Month 1'!G27:H57,'Month 2'!G27:H57,'Month 3'!G27:H57)&gt;0,AVERAGE('Month 1'!G27:H57,'Month 2'!G27:H57,'Month 3'!G27:H57)," ")</f>
        <v xml:space="preserve"> </v>
      </c>
      <c r="H27" s="256"/>
      <c r="I27" s="257"/>
      <c r="J27" s="511"/>
      <c r="K27" s="52"/>
      <c r="L27" s="228" t="str">
        <f>IF(SUM('Month 1'!L27:M57,'Month 2'!L27:M57,'Month 3'!L27:M57)&gt;0,AVERAGE('Month 1'!L27:M57,'Month 2'!L27:M57,'Month 3'!L27:M57)," ")</f>
        <v xml:space="preserve"> </v>
      </c>
      <c r="M27" s="229"/>
      <c r="N27" s="228" t="str">
        <f ca="1">IF(SUM('Month 1'!N27:O57,'Month 2'!N27:O57,'Month 3'!N27:O57)&gt;0,AVERAGE('Month 1'!N27:O57,'Month 2'!N27:O57,'Month 3'!N27:O57)," ")</f>
        <v xml:space="preserve"> </v>
      </c>
      <c r="O27" s="229"/>
      <c r="P27" s="52"/>
      <c r="Q27" s="228" t="str">
        <f>IF(SUM('Month 1'!Q27:R57,'Month 2'!Q27:R57,'Month 3'!Q27:R57)&gt;0,AVERAGE('Month 1'!Q27:R57,'Month 2'!Q27:R57,'Month 3'!Q27:R57)," ")</f>
        <v xml:space="preserve"> </v>
      </c>
      <c r="R27" s="229"/>
      <c r="S27" s="228" t="str">
        <f ca="1">IF(SUM('Month 1'!S27:T57,'Month 2'!S27:T57,'Month 3'!S27:T57)&gt;0,AVERAGE('Month 1'!S27:T57,'Month 2'!S27:T57,'Month 3'!S27:T57)," ")</f>
        <v xml:space="preserve"> </v>
      </c>
      <c r="T27" s="225"/>
      <c r="U27" s="52"/>
      <c r="V27" s="228" t="str">
        <f>IF(SUM('Month 1'!V27:W57,'Month 2'!V27:W57,'Month 3'!V27:W57)&gt;0,AVERAGE('Month 1'!V27:W57,'Month 2'!V27:W57,'Month 3'!V27:W57)," ")</f>
        <v xml:space="preserve"> </v>
      </c>
      <c r="W27" s="229"/>
      <c r="X27" s="566" t="str">
        <f ca="1">IF(SUM('Month 1'!X27:Y57,'Month 2'!X27:Y57,'Month 3'!X27:Y57)&gt;0,AVERAGE('Month 1'!X27:Y57,'Month 2'!X27:Y57,'Month 3'!X27:Y57)," ")</f>
        <v xml:space="preserve"> </v>
      </c>
      <c r="Y27" s="256"/>
      <c r="Z27" s="165" t="s">
        <v>66</v>
      </c>
      <c r="AA27" s="52"/>
      <c r="AB27" s="228" t="str">
        <f>IF(SUM('Month 1'!AB27:AC57,'Month 2'!AB27:AC57,'Month 3'!AB27:AC57)&gt;0,AVERAGE('Month 1'!AB27:AC57,'Month 2'!AB27:AC57,'Month 3'!AB27:AC57)," ")</f>
        <v xml:space="preserve"> </v>
      </c>
      <c r="AC27" s="229"/>
      <c r="AD27" s="228" t="str">
        <f ca="1">IF(SUM('Month 1'!AD27:AE57,'Month 2'!AD27:AE57,'Month 3'!AD27:AE57)&gt;0,AVERAGE('Month 1'!AD27:AE57,'Month 2'!AD27:AE57,'Month 3'!AD27:AE57)," ")</f>
        <v xml:space="preserve"> </v>
      </c>
      <c r="AE27" s="225"/>
      <c r="AF27" s="163"/>
      <c r="AG27" s="228" t="str">
        <f>IF(SUM('Month 1'!AG27:AH57,'Month 2'!AG27:AH57,'Month 3'!AG27:AH57)&gt;0,AVERAGE('Month 1'!AG27:AH57,'Month 2'!AG27:AH57,'Month 3'!AG27:AH57)," ")</f>
        <v xml:space="preserve"> </v>
      </c>
      <c r="AH27" s="229"/>
      <c r="AI27" s="585" t="str">
        <f ca="1">IF(SUM('Month 1'!AI27:AJ57,'Month 2'!AI27:AJ57,'Month 3'!AI27:AJ57)&gt;0,AVERAGE('Month 1'!AI27:AJ57,'Month 2'!AI27:AJ57,'Month 3'!AI27:AJ57)," ")</f>
        <v xml:space="preserve"> </v>
      </c>
      <c r="AJ27" s="225"/>
      <c r="AK27" s="163"/>
      <c r="AL27" s="228" t="str">
        <f>IF(SUM('Month 1'!AL27:AM57,'Month 2'!AL27:AM57,'Month 3'!AL27:AM57)&gt;0,AVERAGE('Month 1'!AL27:AM57,'Month 2'!AL27:AM57,'Month 3'!AL27:AM57)," ")</f>
        <v xml:space="preserve"> </v>
      </c>
      <c r="AM27" s="229"/>
      <c r="AN27" s="585" t="str">
        <f ca="1">IF(SUM('Month 1'!AN27:AO57,'Month 2'!AN27:AO57,'Month 3'!AN27:AO57)&gt;0,AVERAGE('Month 1'!AN27:AO57,'Month 2'!AN27:AO57,'Month 3'!AN27:AO57)," ")</f>
        <v xml:space="preserve"> </v>
      </c>
      <c r="AO27" s="225"/>
      <c r="AP27" s="163"/>
      <c r="AQ27" s="228" t="str">
        <f>IF(SUM('Month 1'!AQ27:AR57,'Month 2'!AQ27:AR57,'Month 3'!AQ27:AR57)&gt;0,AVERAGE('Month 1'!AQ27:AR57,'Month 2'!AQ27:AR57,'Month 3'!AQ27:AR57)," ")</f>
        <v xml:space="preserve"> </v>
      </c>
      <c r="AR27" s="229"/>
      <c r="AS27" s="228" t="str">
        <f ca="1">IF(SUM('Month 1'!AS27:AT57,'Month 2'!AS27:AT57,'Month 3'!AS27:AT57)&gt;0,AVERAGE('Month 1'!AS27:AT57,'Month 2'!AS27:AT57,'Month 3'!AS27:AT57)," ")</f>
        <v xml:space="preserve"> </v>
      </c>
      <c r="AT27" s="225"/>
      <c r="AU27" s="163"/>
      <c r="AV27" s="228" t="str">
        <f>IF(SUM('Month 1'!AV27:AW57,'Month 2'!AV27:AW57,'Month 3'!AV27:AW57)&gt;0,AVERAGE('Month 1'!AV27:AW57,'Month 2'!AV27:AW57,'Month 3'!AV27:AW57)," ")</f>
        <v xml:space="preserve"> </v>
      </c>
      <c r="AW27" s="229"/>
      <c r="AX27" s="228" t="str">
        <f ca="1">IF(SUM('Month 1'!AX27:AY57,'Month 2'!AX27:AY57,'Month 3'!AX27:AY57)&gt;0,AVERAGE('Month 1'!AX27:AY57,'Month 2'!AX27:AY57,'Month 3'!AX27:AY57)," ")</f>
        <v xml:space="preserve"> </v>
      </c>
      <c r="AY27" s="225"/>
    </row>
    <row r="28" spans="1:80" ht="11.1" customHeight="1" x14ac:dyDescent="0.2">
      <c r="A28" s="69" t="s">
        <v>81</v>
      </c>
      <c r="B28" s="7"/>
      <c r="C28" s="7"/>
      <c r="D28" s="7"/>
      <c r="E28" s="7"/>
      <c r="F28" s="7"/>
      <c r="G28" s="224" t="str">
        <f>IF(SUM('Month 1'!G58,'Month 2'!G58,'Month 3'!G58)&gt;0,MAX('Month 1'!G58,'Month 2'!G58,'Month 3'!G58)," ")</f>
        <v xml:space="preserve"> </v>
      </c>
      <c r="H28" s="225"/>
      <c r="I28" s="153"/>
      <c r="J28" s="154"/>
      <c r="K28" s="155"/>
      <c r="L28" s="156"/>
      <c r="M28" s="157"/>
      <c r="N28" s="156"/>
      <c r="O28" s="158"/>
      <c r="P28" s="155"/>
      <c r="Q28" s="156"/>
      <c r="R28" s="157"/>
      <c r="S28" s="156"/>
      <c r="T28" s="159"/>
      <c r="U28" s="155"/>
      <c r="V28" s="156"/>
      <c r="W28" s="157"/>
      <c r="X28" s="156"/>
      <c r="Y28" s="159"/>
      <c r="Z28" s="209"/>
      <c r="AA28" s="155"/>
      <c r="AB28" s="156"/>
      <c r="AC28" s="157"/>
      <c r="AD28" s="156"/>
      <c r="AE28" s="159"/>
      <c r="AF28" s="164"/>
      <c r="AG28" s="156"/>
      <c r="AH28" s="157"/>
      <c r="AI28" s="158"/>
      <c r="AJ28" s="159"/>
      <c r="AK28" s="164"/>
      <c r="AL28" s="156"/>
      <c r="AM28" s="157"/>
      <c r="AN28" s="158"/>
      <c r="AO28" s="159"/>
      <c r="AP28" s="164"/>
      <c r="AQ28" s="156"/>
      <c r="AR28" s="157"/>
      <c r="AS28" s="156"/>
      <c r="AT28" s="159"/>
      <c r="AU28" s="164"/>
      <c r="AV28" s="156"/>
      <c r="AW28" s="157"/>
      <c r="AX28" s="156"/>
      <c r="AY28" s="159"/>
    </row>
    <row r="29" spans="1:80" ht="11.1" customHeight="1" x14ac:dyDescent="0.2">
      <c r="A29" s="69" t="s">
        <v>23</v>
      </c>
      <c r="B29" s="7"/>
      <c r="C29" s="7"/>
      <c r="D29" s="7"/>
      <c r="E29" s="7"/>
      <c r="F29" s="7" t="s">
        <v>1</v>
      </c>
      <c r="G29" s="224" t="str">
        <f>IF(SUM('Month 1'!G27:H57,'Month 2'!G27:H57,'Month 3'!G27:H57)&gt;0,MAX('Month 1'!G27:H57,'Month 2'!G27:H57,'Month 3'!G27:H57)," ")</f>
        <v xml:space="preserve"> </v>
      </c>
      <c r="H29" s="225"/>
      <c r="I29" s="224" t="str">
        <f>IF(SUM('Month 1'!I27:J57,'Month 2'!I27:J57,'Month 3'!I27:J57)&gt;0,MAX('Month 1'!I27:J57,'Month 2'!I27:J57,'Month 3'!I27:J57)," ")</f>
        <v xml:space="preserve"> </v>
      </c>
      <c r="J29" s="225"/>
      <c r="K29" s="52"/>
      <c r="L29" s="228" t="str">
        <f>IF(SUM('Month 1'!L27:L57,'Month 2'!L27:L57,'Month 3'!L27:L57)&gt;0,MAX('Month 1'!L27:L57,'Month 2'!L27:L57,'Month 3'!L27:L57)," ")</f>
        <v xml:space="preserve"> </v>
      </c>
      <c r="M29" s="229" t="str">
        <f>IF(SUM('Month 1'!M27:M57,'Month 2'!M27:M57,'Month 3'!M27:M57)&gt;0,MAX('Month 1'!M27:M57,'Month 2'!M27:M57,'Month 3'!M27:M57)," ")</f>
        <v xml:space="preserve"> </v>
      </c>
      <c r="N29" s="228" t="str">
        <f ca="1">IF(SUM('Month 1'!N27:N57,'Month 2'!N27:N57,'Month 3'!N27:N57)&gt;0,MAX('Month 1'!N27:N57,'Month 2'!N27:N57,'Month 3'!N27:N57)," ")</f>
        <v xml:space="preserve"> </v>
      </c>
      <c r="O29" s="225" t="str">
        <f>IF(SUM('Month 1'!O27:O57,'Month 2'!O27:O57,'Month 3'!O27:O57)&gt;0,MAX('Month 1'!O27:O57,'Month 2'!O27:O57,'Month 3'!O27:O57)," ")</f>
        <v xml:space="preserve"> </v>
      </c>
      <c r="P29" s="52"/>
      <c r="Q29" s="228" t="str">
        <f>IF(SUM('Month 1'!Q27:Q57,'Month 2'!Q27:Q57,'Month 3'!Q27:Q57)&gt;0,MAX('Month 1'!Q27:Q57,'Month 2'!Q27:Q57,'Month 3'!Q27:Q57)," ")</f>
        <v xml:space="preserve"> </v>
      </c>
      <c r="R29" s="229" t="str">
        <f>IF(SUM('Month 1'!R27:R57,'Month 2'!R27:R57,'Month 3'!R27:R57)&gt;0,MAX('Month 1'!R27:R57,'Month 2'!R27:R57,'Month 3'!R27:R57)," ")</f>
        <v xml:space="preserve"> </v>
      </c>
      <c r="S29" s="228" t="str">
        <f ca="1">IF(SUM('Month 1'!S27:S57,'Month 2'!S27:S57,'Month 3'!S27:S57)&gt;0,MAX('Month 1'!S27:S57,'Month 2'!S27:S57,'Month 3'!S27:S57)," ")</f>
        <v xml:space="preserve"> </v>
      </c>
      <c r="T29" s="225" t="str">
        <f>IF(SUM('Month 1'!T27:T57,'Month 2'!T27:T57,'Month 3'!T27:T57)&gt;0,MAX('Month 1'!T27:T57,'Month 2'!T27:T57,'Month 3'!T27:T57)," ")</f>
        <v xml:space="preserve"> </v>
      </c>
      <c r="U29" s="52"/>
      <c r="V29" s="228" t="str">
        <f>IF(SUM('Month 1'!V27:V57,'Month 2'!V27:V57,'Month 3'!V27:V57)&gt;0,MAX('Month 1'!V27:V57,'Month 2'!V27:V57,'Month 3'!V27:V57)," ")</f>
        <v xml:space="preserve"> </v>
      </c>
      <c r="W29" s="229" t="str">
        <f>IF(SUM('Month 1'!W27:W57,'Month 2'!W27:W57,'Month 3'!W27:W57)&gt;0,MAX('Month 1'!W27:W57,'Month 2'!W27:W57,'Month 3'!W27:W57)," ")</f>
        <v xml:space="preserve"> </v>
      </c>
      <c r="X29" s="228" t="str">
        <f ca="1">IF(SUM('Month 1'!X27:X57,'Month 2'!X27:X57,'Month 3'!X27:X57)&gt;0,MAX('Month 1'!X27:X57,'Month 2'!X27:X57,'Month 3'!X27:X57)," ")</f>
        <v xml:space="preserve"> </v>
      </c>
      <c r="Y29" s="225" t="str">
        <f>IF(SUM('Month 1'!Y27:Y57,'Month 2'!Y27:Y57,'Month 3'!Y27:Y57)&gt;0,MAX('Month 1'!Y27:Y57,'Month 2'!Y27:Y57,'Month 3'!Y27:Y57)," ")</f>
        <v xml:space="preserve"> </v>
      </c>
      <c r="Z29" s="165" t="s">
        <v>67</v>
      </c>
      <c r="AA29" s="52"/>
      <c r="AB29" s="228" t="str">
        <f>IF(SUM('Month 1'!AB27:AB57,'Month 2'!AB27:AB57,'Month 3'!AB27:AB57)&gt;0,MAX('Month 1'!AB27:AB57,'Month 2'!AB27:AB57,'Month 3'!AB27:AB57)," ")</f>
        <v xml:space="preserve"> </v>
      </c>
      <c r="AC29" s="229" t="str">
        <f>IF(SUM('Month 1'!AC27:AC57,'Month 2'!AC27:AC57,'Month 3'!AC27:AC57)&gt;0,MAX('Month 1'!AC27:AC57,'Month 2'!AC27:AC57,'Month 3'!AC27:AC57)," ")</f>
        <v xml:space="preserve"> </v>
      </c>
      <c r="AD29" s="228" t="str">
        <f ca="1">IF(SUM('Month 1'!AD27:AD57,'Month 2'!AD27:AD57,'Month 3'!AD27:AD57)&gt;0,MAX('Month 1'!AD27:AD57,'Month 2'!AD27:AD57,'Month 3'!AD27:AD57)," ")</f>
        <v xml:space="preserve"> </v>
      </c>
      <c r="AE29" s="225" t="str">
        <f>IF(SUM('Month 1'!AE27:AE57,'Month 2'!AE27:AE57,'Month 3'!AE27:AE57)&gt;0,MAX('Month 1'!AE27:AE57,'Month 2'!AE27:AE57,'Month 3'!AE27:AE57)," ")</f>
        <v xml:space="preserve"> </v>
      </c>
      <c r="AF29" s="163"/>
      <c r="AG29" s="228" t="str">
        <f>IF(SUM('Month 1'!AG27:AG57,'Month 2'!AG27:AG57,'Month 3'!AG27:AG57)&gt;0,MAX('Month 1'!AG27:AG57,'Month 2'!AG27:AG57,'Month 3'!AG27:AG57)," ")</f>
        <v xml:space="preserve"> </v>
      </c>
      <c r="AH29" s="229" t="str">
        <f>IF(SUM('Month 1'!AH27:AH57,'Month 2'!AH27:AH57,'Month 3'!AH27:AH57)&gt;0,MAX('Month 1'!AH27:AH57,'Month 2'!AH27:AH57,'Month 3'!AH27:AH57)," ")</f>
        <v xml:space="preserve"> </v>
      </c>
      <c r="AI29" s="585" t="str">
        <f ca="1">IF(SUM('Month 1'!AI27:AI57,'Month 2'!AI27:AI57,'Month 3'!AI27:AI57)&gt;0,MAX('Month 1'!AI27:AI57,'Month 2'!AI27:AI57,'Month 3'!AI27:AI57)," ")</f>
        <v xml:space="preserve"> </v>
      </c>
      <c r="AJ29" s="225" t="str">
        <f>IF(SUM('Month 1'!AJ27:AJ57,'Month 2'!AJ27:AJ57,'Month 3'!AJ27:AJ57)&gt;0,MAX('Month 1'!AJ27:AJ57,'Month 2'!AJ27:AJ57,'Month 3'!AJ27:AJ57)," ")</f>
        <v xml:space="preserve"> </v>
      </c>
      <c r="AK29" s="163"/>
      <c r="AL29" s="228" t="str">
        <f>IF(SUM('Month 1'!AL27:AL57,'Month 2'!AL27:AL57,'Month 3'!AL27:AL57)&gt;0,MAX('Month 1'!AL27:AL57,'Month 2'!AL27:AL57,'Month 3'!AL27:AL57)," ")</f>
        <v xml:space="preserve"> </v>
      </c>
      <c r="AM29" s="229" t="str">
        <f>IF(SUM('Month 1'!AM27:AM57,'Month 2'!AM27:AM57,'Month 3'!AM27:AM57)&gt;0,MAX('Month 1'!AM27:AM57,'Month 2'!AM27:AM57,'Month 3'!AM27:AM57)," ")</f>
        <v xml:space="preserve"> </v>
      </c>
      <c r="AN29" s="585" t="str">
        <f ca="1">IF(SUM('Month 1'!AN27:AN57,'Month 2'!AN27:AN57,'Month 3'!AN27:AN57)&gt;0,MAX('Month 1'!AN27:AN57,'Month 2'!AN27:AN57,'Month 3'!AN27:AN57)," ")</f>
        <v xml:space="preserve"> </v>
      </c>
      <c r="AO29" s="225" t="str">
        <f>IF(SUM('Month 1'!AO27:AO57,'Month 2'!AO27:AO57,'Month 3'!AO27:AO57)&gt;0,MAX('Month 1'!AO27:AO57,'Month 2'!AO27:AO57,'Month 3'!AO27:AO57)," ")</f>
        <v xml:space="preserve"> </v>
      </c>
      <c r="AP29" s="163"/>
      <c r="AQ29" s="228" t="str">
        <f>IF(SUM('Month 1'!AQ27:AQ57,'Month 2'!AQ27:AQ57,'Month 3'!AQ27:AQ57)&gt;0,MAX('Month 1'!AQ27:AQ57,'Month 2'!AQ27:AQ57,'Month 3'!AQ27:AQ57)," ")</f>
        <v xml:space="preserve"> </v>
      </c>
      <c r="AR29" s="229" t="str">
        <f>IF(SUM('Month 1'!AR27:AR57,'Month 2'!AR27:AR57,'Month 3'!AR27:AR57)&gt;0,MAX('Month 1'!AR27:AR57,'Month 2'!AR27:AR57,'Month 3'!AR27:AR57)," ")</f>
        <v xml:space="preserve"> </v>
      </c>
      <c r="AS29" s="228" t="str">
        <f ca="1">IF(SUM('Month 1'!AS27:AS57,'Month 2'!AS27:AS57,'Month 3'!AS27:AS57)&gt;0,MAX('Month 1'!AS27:AS57,'Month 2'!AS27:AS57,'Month 3'!AS27:AS57)," ")</f>
        <v xml:space="preserve"> </v>
      </c>
      <c r="AT29" s="225" t="str">
        <f>IF(SUM('Month 1'!AT27:AT57,'Month 2'!AT27:AT57,'Month 3'!AT27:AT57)&gt;0,MAX('Month 1'!AT27:AT57,'Month 2'!AT27:AT57,'Month 3'!AT27:AT57)," ")</f>
        <v xml:space="preserve"> </v>
      </c>
      <c r="AU29" s="163"/>
      <c r="AV29" s="228" t="str">
        <f>IF(SUM('Month 1'!AV27:AV57,'Month 2'!AV27:AV57,'Month 3'!AV27:AV57)&gt;0,MAX('Month 1'!AV27:AV57,'Month 2'!AV27:AV57,'Month 3'!AV27:AV57)," ")</f>
        <v xml:space="preserve"> </v>
      </c>
      <c r="AW29" s="229" t="str">
        <f>IF(SUM('Month 1'!AW27:AW57,'Month 2'!AW27:AW57,'Month 3'!AW27:AW57)&gt;0,MAX('Month 1'!AW27:AW57,'Month 2'!AW27:AW57,'Month 3'!AW27:AW57)," ")</f>
        <v xml:space="preserve"> </v>
      </c>
      <c r="AX29" s="228" t="str">
        <f ca="1">IF(SUM('Month 1'!AX27:AX57,'Month 2'!AX27:AX57,'Month 3'!AX27:AX57)&gt;0,MAX('Month 1'!AX27:AX57,'Month 2'!AX27:AX57,'Month 3'!AX27:AX57)," ")</f>
        <v xml:space="preserve"> </v>
      </c>
      <c r="AY29" s="225" t="str">
        <f>IF(SUM('Month 1'!AY27:AY57,'Month 2'!AY27:AY57,'Month 3'!AY27:AY57)&gt;0,MAX('Month 1'!AY27:AY57,'Month 2'!AY27:AY57,'Month 3'!AY27:AY57)," ")</f>
        <v xml:space="preserve"> </v>
      </c>
    </row>
    <row r="30" spans="1:80" ht="15.75" customHeight="1" thickBot="1" x14ac:dyDescent="0.25">
      <c r="A30" s="69" t="s">
        <v>24</v>
      </c>
      <c r="B30" s="7"/>
      <c r="C30" s="7"/>
      <c r="D30" s="7"/>
      <c r="E30" s="7"/>
      <c r="F30" s="7" t="s">
        <v>1</v>
      </c>
      <c r="G30" s="226" t="str">
        <f>IF(SUM('Month 1'!G27:H57,'Month 2'!G27:H57,'Month 3'!G27:H57)&gt;0,MIN('Month 1'!G27:H57,'Month 2'!G27:H57,'Month 3'!G27:H57),"")</f>
        <v/>
      </c>
      <c r="H30" s="227"/>
      <c r="I30" s="226" t="str">
        <f>IF(SUM('Month 1'!I27:J57,'Month 2'!I27:J57,'Month 3'!I27:J57)&gt;0,MIN('Month 1'!I27:J57,'Month 2'!I27:J57,'Month 3'!I27:J57),"")</f>
        <v/>
      </c>
      <c r="J30" s="227"/>
      <c r="K30" s="52"/>
      <c r="L30" s="259" t="str">
        <f>IF(SUM('Month 1'!L27:L57,'Month 2'!L27:L57,'Month 3'!L27:L57)&gt;0,MIN('Month 1'!L27:L57,'Month 2'!L27:L57,'Month 3'!L27:L57),"")</f>
        <v/>
      </c>
      <c r="M30" s="588" t="str">
        <f>IF(SUM('Month 1'!M27:M57,'Month 2'!M27:M57,'Month 3'!M27:M57)&gt;0,MIN('Month 1'!M27:M57,'Month 2'!M27:M57,'Month 3'!M27:M57),"")</f>
        <v/>
      </c>
      <c r="N30" s="259" t="str">
        <f ca="1">IF(SUM('Month 1'!N27:N57,'Month 2'!N27:N57,'Month 3'!N27:N57)&gt;0,MIN('Month 1'!N27:N57,'Month 2'!N27:N57,'Month 3'!N27:N57),"")</f>
        <v/>
      </c>
      <c r="O30" s="227" t="str">
        <f>IF(SUM('Month 1'!O27:O57,'Month 2'!O27:O57,'Month 3'!O27:O57)&gt;0,MIN('Month 1'!O27:O57,'Month 2'!O27:O57,'Month 3'!O27:O57),"")</f>
        <v/>
      </c>
      <c r="P30" s="52"/>
      <c r="Q30" s="259" t="str">
        <f>IF(SUM('Month 1'!Q27:Q57,'Month 2'!Q27:Q57,'Month 3'!Q27:Q57)&gt;0,MIN('Month 1'!Q27:Q57,'Month 2'!Q27:Q57,'Month 3'!Q27:Q57),"")</f>
        <v/>
      </c>
      <c r="R30" s="588" t="str">
        <f>IF(SUM('Month 1'!R27:R57,'Month 2'!R27:R57,'Month 3'!R27:R57)&gt;0,MIN('Month 1'!R27:R57,'Month 2'!R27:R57,'Month 3'!R27:R57),"")</f>
        <v/>
      </c>
      <c r="S30" s="259" t="str">
        <f ca="1">IF(SUM('Month 1'!S27:S57,'Month 2'!S27:S57,'Month 3'!S27:S57)&gt;0,MIN('Month 1'!S27:S57,'Month 2'!S27:S57,'Month 3'!S27:S57),"")</f>
        <v/>
      </c>
      <c r="T30" s="227" t="str">
        <f>IF(SUM('Month 1'!T27:T57,'Month 2'!T27:T57,'Month 3'!T27:T57)&gt;0,MIN('Month 1'!T27:T57,'Month 2'!T27:T57,'Month 3'!T27:T57),"")</f>
        <v/>
      </c>
      <c r="U30" s="52"/>
      <c r="V30" s="259" t="str">
        <f>IF(SUM('Month 1'!V27:V57,'Month 2'!V27:V57,'Month 3'!V27:V57)&gt;0,MIN('Month 1'!V27:V57,'Month 2'!V27:V57,'Month 3'!V27:V57),"")</f>
        <v/>
      </c>
      <c r="W30" s="588" t="str">
        <f>IF(SUM('Month 1'!W27:W57,'Month 2'!W27:W57,'Month 3'!W27:W57)&gt;0,MIN('Month 1'!W27:W57,'Month 2'!W27:W57,'Month 3'!W27:W57),"")</f>
        <v/>
      </c>
      <c r="X30" s="259" t="str">
        <f ca="1">IF(SUM('Month 1'!X27:X57,'Month 2'!X27:X57,'Month 3'!X27:X57)&gt;0,MIN('Month 1'!X27:X57,'Month 2'!X27:X57,'Month 3'!X27:X57),"")</f>
        <v/>
      </c>
      <c r="Y30" s="227" t="str">
        <f>IF(SUM('Month 1'!Y27:Y57,'Month 2'!Y27:Y57,'Month 3'!Y27:Y57)&gt;0,MIN('Month 1'!Y27:Y57,'Month 2'!Y27:Y57,'Month 3'!Y27:Y57),"")</f>
        <v/>
      </c>
      <c r="Z30" s="165" t="s">
        <v>68</v>
      </c>
      <c r="AA30" s="52"/>
      <c r="AB30" s="228" t="str">
        <f>IF(SUM('Month 1'!AB27:AB57,'Month 2'!AB27:AB57,'Month 3'!AB27:AB57)&gt;0,MIN('Month 1'!AB27:AB57,'Month 2'!AB27:AB57,'Month 3'!AB27:AB57),"")</f>
        <v/>
      </c>
      <c r="AC30" s="229" t="str">
        <f>IF(SUM('Month 1'!AC27:AC57,'Month 2'!AC27:AC57,'Month 3'!AC27:AC57)&gt;0,MIN('Month 1'!AC27:AC57,'Month 2'!AC27:AC57,'Month 3'!AC27:AC57),"")</f>
        <v/>
      </c>
      <c r="AD30" s="228" t="str">
        <f ca="1">IF(SUM('Month 1'!AD27:AD57,'Month 2'!AD27:AD57,'Month 3'!AD27:AD57)&gt;0,MIN('Month 1'!AD27:AD57,'Month 2'!AD27:AD57,'Month 3'!AD27:AD57),"")</f>
        <v/>
      </c>
      <c r="AE30" s="225" t="str">
        <f>IF(SUM('Month 1'!AE27:AE57,'Month 2'!AE27:AE57,'Month 3'!AE27:AE57)&gt;0,MIN('Month 1'!AE27:AE57,'Month 2'!AE27:AE57,'Month 3'!AE27:AE57),"")</f>
        <v/>
      </c>
      <c r="AF30" s="163"/>
      <c r="AG30" s="228" t="str">
        <f>IF(SUM('Month 1'!AG27:AG57,'Month 2'!AG27:AG57,'Month 3'!AG27:AG57)&gt;0,MIN('Month 1'!AG27:AG57,'Month 2'!AG27:AG57,'Month 3'!AG27:AG57),"")</f>
        <v/>
      </c>
      <c r="AH30" s="229" t="str">
        <f>IF(SUM('Month 1'!AH27:AH57,'Month 2'!AH27:AH57,'Month 3'!AH27:AH57)&gt;0,MIN('Month 1'!AH27:AH57,'Month 2'!AH27:AH57,'Month 3'!AH27:AH57),"")</f>
        <v/>
      </c>
      <c r="AI30" s="585" t="str">
        <f ca="1">IF(SUM('Month 1'!AI27:AI57,'Month 2'!AI27:AI57,'Month 3'!AI27:AI57)&gt;0,MIN('Month 1'!AI27:AI57,'Month 2'!AI27:AI57,'Month 3'!AI27:AI57),"")</f>
        <v/>
      </c>
      <c r="AJ30" s="225" t="str">
        <f>IF(SUM('Month 1'!AJ27:AJ57,'Month 2'!AJ27:AJ57,'Month 3'!AJ27:AJ57)&gt;0,MIN('Month 1'!AJ27:AJ57,'Month 2'!AJ27:AJ57,'Month 3'!AJ27:AJ57),"")</f>
        <v/>
      </c>
      <c r="AK30" s="163"/>
      <c r="AL30" s="228" t="str">
        <f>IF(SUM('Month 1'!AL27:AL57,'Month 2'!AL27:AL57,'Month 3'!AL27:AL57)&gt;0,MIN('Month 1'!AL27:AL57,'Month 2'!AL27:AL57,'Month 3'!AL27:AL57),"")</f>
        <v/>
      </c>
      <c r="AM30" s="229"/>
      <c r="AN30" s="585" t="str">
        <f ca="1">IF(SUM('Month 1'!AN27:AN57,'Month 2'!AN27:AN57,'Month 3'!AN27:AN57)&gt;0,MIN('Month 1'!AN27:AN57,'Month 2'!AN27:AN57,'Month 3'!AN27:AN57),"")</f>
        <v/>
      </c>
      <c r="AO30" s="225" t="str">
        <f>IF(SUM('Month 1'!AO27:AO57,'Month 2'!AO27:AO57,'Month 3'!AO27:AO57)&gt;0,MIN('Month 1'!AO27:AO57,'Month 2'!AO27:AO57,'Month 3'!AO27:AO57),"")</f>
        <v/>
      </c>
      <c r="AP30" s="163"/>
      <c r="AQ30" s="228" t="str">
        <f>IF(SUM('Month 1'!AQ27:AQ57,'Month 2'!AQ27:AQ57,'Month 3'!AQ27:AQ57)&gt;0,MIN('Month 1'!AQ27:AQ57,'Month 2'!AQ27:AQ57,'Month 3'!AQ27:AQ57),"")</f>
        <v/>
      </c>
      <c r="AR30" s="229" t="str">
        <f>IF(SUM('Month 1'!AR27:AR57,'Month 2'!AR27:AR57,'Month 3'!AR27:AR57)&gt;0,MIN('Month 1'!AR27:AR57,'Month 2'!AR27:AR57,'Month 3'!AR27:AR57),"")</f>
        <v/>
      </c>
      <c r="AS30" s="228" t="str">
        <f ca="1">IF(SUM('Month 1'!AS27:AS57,'Month 2'!AS27:AS57,'Month 3'!AS27:AS57)&gt;0,MIN('Month 1'!AS27:AS57,'Month 2'!AS27:AS57,'Month 3'!AS27:AS57),"")</f>
        <v/>
      </c>
      <c r="AT30" s="225" t="str">
        <f>IF(SUM('Month 1'!AT27:AT57,'Month 2'!AT27:AT57,'Month 3'!AT27:AT57)&gt;0,MIN('Month 1'!AT27:AT57,'Month 2'!AT27:AT57,'Month 3'!AT27:AT57),"")</f>
        <v/>
      </c>
      <c r="AU30" s="163"/>
      <c r="AV30" s="228" t="str">
        <f>IF(SUM('Month 1'!AV27:AV57,'Month 2'!AV27:AV57,'Month 3'!AV27:AV57)&gt;0,MIN('Month 1'!AV27:AV57,'Month 2'!AV27:AV57,'Month 3'!AV27:AV57),"")</f>
        <v/>
      </c>
      <c r="AW30" s="229" t="str">
        <f>IF(SUM('Month 1'!AW27:AW57,'Month 2'!AW27:AW57,'Month 3'!AW27:AW57)&gt;0,MIN('Month 1'!AW27:AW57,'Month 2'!AW27:AW57,'Month 3'!AW27:AW57),"")</f>
        <v/>
      </c>
      <c r="AX30" s="228" t="str">
        <f ca="1">IF(SUM('Month 1'!AX27:AX57,'Month 2'!AX27:AX57,'Month 3'!AX27:AX57)&gt;0,MIN('Month 1'!AX27:AX57,'Month 2'!AX27:AX57,'Month 3'!AX27:AX57),"")</f>
        <v/>
      </c>
      <c r="AY30" s="225" t="str">
        <f>IF(SUM('Month 1'!AY27:AY57,'Month 2'!AY27:AY57,'Month 3'!AY27:AY57)&gt;0,MIN('Month 1'!AY27:AY57,'Month 2'!AY27:AY57,'Month 3'!AY27:AY57),"")</f>
        <v/>
      </c>
    </row>
    <row r="31" spans="1:80" ht="13.5" customHeight="1" thickBot="1" x14ac:dyDescent="0.25">
      <c r="A31" s="94" t="s">
        <v>112</v>
      </c>
      <c r="B31" s="21"/>
      <c r="C31" s="21"/>
      <c r="D31" s="21"/>
      <c r="E31" s="21"/>
      <c r="F31" s="64"/>
      <c r="G31" s="234">
        <f>'Zero Count Sheet'!$E3</f>
        <v>0</v>
      </c>
      <c r="H31" s="235"/>
      <c r="I31" s="187">
        <f>COUNT('Month 1'!I27:J57,'Month 2'!I27:J57,'Month 3'!I27:J57)</f>
        <v>0</v>
      </c>
      <c r="J31" s="188">
        <f>COUNT('Month 1'!J27:K57,'Month 2'!J27:K57,'Month 3'!J27:K57)</f>
        <v>0</v>
      </c>
      <c r="K31" s="97"/>
      <c r="L31" s="242">
        <f>COUNT('Month 1'!L27:M57,'Month 2'!L27:M57,'Month 3'!L27:M57)</f>
        <v>0</v>
      </c>
      <c r="M31" s="251">
        <f ca="1">COUNT('Month 1'!M27:N57,'Month 2'!M27:N57,'Month 3'!M27:N57)</f>
        <v>0</v>
      </c>
      <c r="N31" s="251">
        <f ca="1">COUNT('Month 1'!N27:O57,'Month 2'!N27:O57,'Month 3'!N27:O57)</f>
        <v>0</v>
      </c>
      <c r="O31" s="249">
        <f>COUNT('Month 1'!O27:P57,'Month 2'!O27:P57,'Month 3'!O27:P57)</f>
        <v>0</v>
      </c>
      <c r="P31" s="98"/>
      <c r="Q31" s="242">
        <f>COUNT('Month 1'!Q27:R57,'Month 2'!Q27:R57,'Month 3'!Q27:R57)</f>
        <v>0</v>
      </c>
      <c r="R31" s="251">
        <f ca="1">COUNT('Month 1'!R27:S57,'Month 2'!R27:S57,'Month 3'!R27:S57)</f>
        <v>0</v>
      </c>
      <c r="S31" s="251">
        <f ca="1">COUNT('Month 1'!S27:T57,'Month 2'!S27:T57,'Month 3'!S27:T57)</f>
        <v>0</v>
      </c>
      <c r="T31" s="249">
        <f>COUNT('Month 1'!T27:U57,'Month 2'!T27:U57,'Month 3'!T27:U57)</f>
        <v>0</v>
      </c>
      <c r="U31" s="98"/>
      <c r="V31" s="242">
        <f>COUNT('Month 1'!V27:W57,'Month 2'!V27:W57,'Month 3'!V27:W57)</f>
        <v>0</v>
      </c>
      <c r="W31" s="251">
        <f ca="1">COUNT('Month 1'!W27:X57,'Month 2'!W27:X57,'Month 3'!W27:X57)</f>
        <v>0</v>
      </c>
      <c r="X31" s="251">
        <f ca="1">COUNT('Month 1'!X27:Y57,'Month 2'!X27:Y57,'Month 3'!X27:Y57)</f>
        <v>0</v>
      </c>
      <c r="Y31" s="249">
        <f>COUNT('Month 1'!Y27:Z57,'Month 2'!Y27:Z57,'Month 3'!Y27:Z57)</f>
        <v>90</v>
      </c>
      <c r="Z31" s="208"/>
      <c r="AA31" s="98"/>
      <c r="AB31" s="263">
        <f>COUNT('Month 1'!AB27:AC57,'Month 2'!AB27:AC57,'Month 3'!AB27:AC57)</f>
        <v>0</v>
      </c>
      <c r="AC31" s="586">
        <f ca="1">COUNT('Month 1'!AC27:AD57,'Month 2'!AC27:AD57,'Month 3'!AC27:AD57)</f>
        <v>0</v>
      </c>
      <c r="AD31" s="586">
        <f ca="1">COUNT('Month 1'!AD27:AE57,'Month 2'!AD27:AE57,'Month 3'!AD27:AE57)</f>
        <v>0</v>
      </c>
      <c r="AE31" s="587">
        <f>COUNT('Month 1'!AE27:AF57,'Month 2'!AE27:AF57,'Month 3'!AE27:AF57)</f>
        <v>0</v>
      </c>
      <c r="AF31" s="98"/>
      <c r="AG31" s="263">
        <f>COUNT('Month 1'!AG27:AH57,'Month 2'!AG27:AH57,'Month 3'!AG27:AH57)</f>
        <v>0</v>
      </c>
      <c r="AH31" s="586">
        <f ca="1">COUNT('Month 1'!AH27:AI57,'Month 2'!AH27:AI57,'Month 3'!AH27:AI57)</f>
        <v>0</v>
      </c>
      <c r="AI31" s="586">
        <f ca="1">COUNT('Month 1'!AI27:AJ57,'Month 2'!AI27:AJ57,'Month 3'!AI27:AJ57)</f>
        <v>0</v>
      </c>
      <c r="AJ31" s="587">
        <f>COUNT('Month 1'!AJ27:AK57,'Month 2'!AJ27:AK57,'Month 3'!AJ27:AK57)</f>
        <v>0</v>
      </c>
      <c r="AK31" s="98"/>
      <c r="AL31" s="263">
        <f>COUNT('Month 1'!AL27:AM57,'Month 2'!AL27:AM57,'Month 3'!AL27:AM57)</f>
        <v>0</v>
      </c>
      <c r="AM31" s="586">
        <f ca="1">COUNT('Month 1'!AM27:AN57,'Month 2'!AM27:AN57,'Month 3'!AM27:AN57)</f>
        <v>0</v>
      </c>
      <c r="AN31" s="586">
        <f ca="1">COUNT('Month 1'!AN27:AO57,'Month 2'!AN27:AO57,'Month 3'!AN27:AO57)</f>
        <v>0</v>
      </c>
      <c r="AO31" s="587">
        <f>COUNT('Month 1'!AO27:AP57,'Month 2'!AO27:AP57,'Month 3'!AO27:AP57)</f>
        <v>0</v>
      </c>
      <c r="AP31" s="98"/>
      <c r="AQ31" s="263">
        <f>COUNT('Month 1'!AQ27:AR57,'Month 2'!AQ27:AR57,'Month 3'!AQ27:AR57)</f>
        <v>0</v>
      </c>
      <c r="AR31" s="586">
        <f ca="1">COUNT('Month 1'!AR27:AS57,'Month 2'!AR27:AS57,'Month 3'!AR27:AS57)</f>
        <v>0</v>
      </c>
      <c r="AS31" s="586">
        <f ca="1">COUNT('Month 1'!AS27:AT57,'Month 2'!AS27:AT57,'Month 3'!AS27:AT57)</f>
        <v>0</v>
      </c>
      <c r="AT31" s="587">
        <f>COUNT('Month 1'!AT27:AU57,'Month 2'!AT27:AU57,'Month 3'!AT27:AU57)</f>
        <v>0</v>
      </c>
      <c r="AU31" s="98"/>
      <c r="AV31" s="263">
        <f>COUNT('Month 1'!AV27:AW57,'Month 2'!AV27:AW57,'Month 3'!AV27:AW57)</f>
        <v>0</v>
      </c>
      <c r="AW31" s="586">
        <f ca="1">COUNT('Month 1'!AW27:AX57,'Month 2'!AW27:AX57,'Month 3'!AW27:AX57)</f>
        <v>0</v>
      </c>
      <c r="AX31" s="586">
        <f ca="1">COUNT('Month 1'!AX27:AY57,'Month 2'!AX27:AY57,'Month 3'!AX27:AY57)</f>
        <v>0</v>
      </c>
      <c r="AY31" s="587">
        <f>COUNT('Month 1'!AY27:AZ57,'Month 2'!AY27:AZ57,'Month 3'!AY27:AZ57)</f>
        <v>0</v>
      </c>
      <c r="AZ31" s="136"/>
      <c r="BA31" s="136"/>
      <c r="BB31" s="136"/>
      <c r="BC31" s="136"/>
      <c r="BD31" s="136"/>
      <c r="BE31" s="136"/>
      <c r="BF31" s="136"/>
      <c r="BG31" s="136"/>
      <c r="BH31" s="136"/>
      <c r="BI31" s="136"/>
      <c r="BJ31" s="136"/>
      <c r="BK31" s="136"/>
      <c r="BL31" s="136"/>
      <c r="BM31" s="136"/>
      <c r="BN31" s="136"/>
      <c r="BO31" s="136"/>
      <c r="BP31" s="136"/>
      <c r="BQ31" s="136"/>
      <c r="BR31" s="136"/>
      <c r="BS31" s="136"/>
      <c r="BT31" s="136"/>
      <c r="BU31" s="136"/>
      <c r="BV31" s="111"/>
      <c r="BW31" s="111"/>
      <c r="BX31" s="136"/>
      <c r="BY31" s="136"/>
      <c r="BZ31" s="136"/>
      <c r="CA31" s="136"/>
      <c r="CB31" s="136"/>
    </row>
    <row r="32" spans="1:80" ht="11.25" customHeight="1" thickBot="1" x14ac:dyDescent="0.25">
      <c r="A32" s="71" t="s">
        <v>80</v>
      </c>
      <c r="B32" s="2"/>
      <c r="C32" s="2"/>
      <c r="D32" s="2"/>
      <c r="E32" s="2"/>
      <c r="F32" s="62"/>
      <c r="G32" s="230">
        <f>SUM('Month 1'!G27:H57,'Month 2'!G27:H57,'Month 3'!G27:H57)</f>
        <v>0</v>
      </c>
      <c r="H32" s="231"/>
      <c r="I32" s="2"/>
      <c r="J32" s="49" t="s">
        <v>43</v>
      </c>
      <c r="K32" s="48"/>
      <c r="L32" s="48"/>
      <c r="M32" s="25"/>
      <c r="N32" s="25"/>
      <c r="O32" s="25"/>
      <c r="P32" s="25"/>
      <c r="Q32" s="25"/>
      <c r="R32" s="25"/>
      <c r="S32" s="25"/>
      <c r="T32" s="29"/>
      <c r="U32" s="78" t="s">
        <v>46</v>
      </c>
      <c r="V32" s="78"/>
      <c r="W32" s="78"/>
      <c r="X32" s="78"/>
      <c r="Y32" s="80"/>
      <c r="Z32" s="71"/>
      <c r="AA32" s="2"/>
      <c r="AB32" s="2"/>
      <c r="AC32" s="2"/>
      <c r="AD32" s="2"/>
      <c r="AE32" s="2"/>
      <c r="AF32" s="2"/>
      <c r="AG32" s="2"/>
      <c r="AH32" s="2"/>
      <c r="AI32" s="2"/>
      <c r="AJ32" s="2"/>
      <c r="AK32" s="87"/>
      <c r="AL32" s="28" t="s">
        <v>43</v>
      </c>
      <c r="AM32" s="44"/>
      <c r="AN32" s="44"/>
      <c r="AO32" s="44"/>
      <c r="AP32" s="24"/>
      <c r="AQ32" s="24"/>
      <c r="AR32" s="24"/>
      <c r="AS32" s="24"/>
      <c r="AT32" s="29"/>
      <c r="AU32" s="24" t="s">
        <v>46</v>
      </c>
      <c r="AV32" s="24"/>
      <c r="AW32" s="24"/>
      <c r="AX32" s="24"/>
      <c r="AY32" s="29"/>
      <c r="BE32" s="48"/>
      <c r="BF32" s="48"/>
      <c r="BG32" s="48"/>
      <c r="BH32" s="48"/>
      <c r="BI32" s="25"/>
      <c r="BJ32" s="25"/>
      <c r="BK32" s="25"/>
      <c r="BL32" s="25"/>
      <c r="BM32" s="25"/>
      <c r="BN32" s="25"/>
      <c r="BO32" s="25"/>
      <c r="BP32" s="25"/>
      <c r="BQ32" s="25"/>
      <c r="BR32" s="25"/>
    </row>
    <row r="33" spans="1:75" ht="13.5" customHeight="1" x14ac:dyDescent="0.2">
      <c r="A33" s="18"/>
      <c r="B33" s="19"/>
      <c r="C33" s="19"/>
      <c r="D33" s="19"/>
      <c r="E33" s="19"/>
      <c r="F33" s="19"/>
      <c r="G33" s="19"/>
      <c r="H33" s="19"/>
      <c r="I33" s="19"/>
      <c r="J33" s="22"/>
      <c r="M33" s="25"/>
      <c r="N33" s="25"/>
      <c r="O33" s="25"/>
      <c r="P33" s="25"/>
      <c r="Q33" s="25"/>
      <c r="R33" s="25"/>
      <c r="S33" s="25"/>
      <c r="T33" s="26"/>
      <c r="U33" s="25"/>
      <c r="V33" s="25"/>
      <c r="Y33" s="80"/>
      <c r="Z33" s="17" t="s">
        <v>26</v>
      </c>
      <c r="AA33" s="2"/>
      <c r="AB33" s="2"/>
      <c r="AC33" s="2"/>
      <c r="AD33" s="2"/>
      <c r="AE33" s="2"/>
      <c r="AF33" s="2"/>
      <c r="AG33" s="2"/>
      <c r="AH33" s="2"/>
      <c r="AI33" s="2"/>
      <c r="AJ33" s="2"/>
      <c r="AK33" s="66"/>
      <c r="AL33" s="71"/>
      <c r="AM33" s="2"/>
      <c r="AP33" s="25"/>
      <c r="AQ33" s="25"/>
      <c r="AR33" s="25"/>
      <c r="AS33" s="25"/>
      <c r="AT33" s="26"/>
      <c r="AU33" s="25"/>
      <c r="AV33" s="25"/>
      <c r="AW33" s="25"/>
      <c r="AX33" s="25"/>
      <c r="AY33" s="26"/>
      <c r="BI33" s="25"/>
      <c r="BJ33" s="25"/>
      <c r="BK33" s="25"/>
      <c r="BL33" s="25"/>
      <c r="BM33" s="25"/>
      <c r="BN33" s="25"/>
      <c r="BO33" s="25"/>
      <c r="BP33" s="25"/>
      <c r="BQ33" s="25"/>
      <c r="BR33" s="25"/>
      <c r="BS33" s="25"/>
      <c r="BT33" s="25"/>
      <c r="BU33" s="25"/>
      <c r="BV33" s="25"/>
      <c r="BW33" s="25"/>
    </row>
    <row r="34" spans="1:75" ht="9.75" customHeight="1" x14ac:dyDescent="0.2">
      <c r="A34" s="17" t="s">
        <v>26</v>
      </c>
      <c r="B34" s="2"/>
      <c r="C34" s="2"/>
      <c r="D34" s="2"/>
      <c r="E34" s="2"/>
      <c r="F34" s="2"/>
      <c r="G34" s="2"/>
      <c r="H34" s="2"/>
      <c r="I34" s="2"/>
      <c r="J34" s="371" t="str">
        <f>IF('Month 3'!J65="","",'Month 3'!J65)</f>
        <v/>
      </c>
      <c r="K34" s="366" t="str">
        <f>IF('Month 1'!K65="","",'Month 1'!K65)</f>
        <v/>
      </c>
      <c r="L34" s="366" t="str">
        <f>IF('Month 1'!L65="","",'Month 1'!L65)</f>
        <v/>
      </c>
      <c r="M34" s="366" t="str">
        <f>IF('Month 1'!M65="","",'Month 1'!M65)</f>
        <v/>
      </c>
      <c r="N34" s="366" t="str">
        <f>IF('Month 1'!N65="","",'Month 1'!N65)</f>
        <v/>
      </c>
      <c r="O34" s="366" t="str">
        <f>IF('Month 1'!O65="","",'Month 1'!O65)</f>
        <v/>
      </c>
      <c r="P34" s="366" t="str">
        <f>IF('Month 1'!P65="","",'Month 1'!P65)</f>
        <v/>
      </c>
      <c r="Q34" s="366" t="str">
        <f>IF('Month 1'!Q65="","",'Month 1'!Q65)</f>
        <v/>
      </c>
      <c r="R34" s="366" t="str">
        <f>IF('Month 1'!R65="","",'Month 1'!R65)</f>
        <v/>
      </c>
      <c r="S34" s="366" t="str">
        <f>IF('Month 1'!S65="","",'Month 1'!S65)</f>
        <v/>
      </c>
      <c r="T34" s="367" t="str">
        <f>IF('Month 1'!T65="","",'Month 1'!T65)</f>
        <v/>
      </c>
      <c r="U34" s="365" t="str">
        <f>IF('Month 3'!U65="","",'Month 3'!U65)</f>
        <v/>
      </c>
      <c r="V34" s="512" t="str">
        <f>IF('Month 1'!V65="","",'Month 1'!V65)</f>
        <v/>
      </c>
      <c r="W34" s="512" t="str">
        <f>IF('Month 1'!W65="","",'Month 1'!W65)</f>
        <v/>
      </c>
      <c r="X34" s="512" t="str">
        <f>IF('Month 1'!X65="","",'Month 1'!X65)</f>
        <v/>
      </c>
      <c r="Y34" s="513" t="str">
        <f>IF('Month 1'!Y65="","",'Month 1'!Y65)</f>
        <v/>
      </c>
      <c r="Z34" s="17" t="s">
        <v>27</v>
      </c>
      <c r="AA34" s="2"/>
      <c r="AB34" s="2"/>
      <c r="AC34" s="2"/>
      <c r="AD34" s="2"/>
      <c r="AE34" s="2"/>
      <c r="AF34" s="2"/>
      <c r="AG34" s="2"/>
      <c r="AH34" s="2"/>
      <c r="AI34" s="2"/>
      <c r="AJ34" s="2"/>
      <c r="AK34" s="66"/>
      <c r="AL34" s="411" t="str">
        <f>IF(J34="","",J34)</f>
        <v/>
      </c>
      <c r="AM34" s="412" t="str">
        <f t="shared" ref="AM34:AT35" si="1">IF(L34="","",L34)</f>
        <v/>
      </c>
      <c r="AN34" s="412" t="str">
        <f t="shared" si="1"/>
        <v/>
      </c>
      <c r="AO34" s="412" t="str">
        <f t="shared" si="1"/>
        <v/>
      </c>
      <c r="AP34" s="412" t="str">
        <f t="shared" si="1"/>
        <v/>
      </c>
      <c r="AQ34" s="412" t="str">
        <f t="shared" si="1"/>
        <v/>
      </c>
      <c r="AR34" s="412" t="str">
        <f t="shared" si="1"/>
        <v/>
      </c>
      <c r="AS34" s="412" t="str">
        <f t="shared" si="1"/>
        <v/>
      </c>
      <c r="AT34" s="413" t="str">
        <f t="shared" si="1"/>
        <v/>
      </c>
      <c r="AU34" s="376" t="str">
        <f>IF(U34="","",U34)</f>
        <v/>
      </c>
      <c r="AV34" s="377"/>
      <c r="AW34" s="377"/>
      <c r="AX34" s="377"/>
      <c r="AY34" s="378"/>
      <c r="BE34" s="81"/>
      <c r="BF34" s="81"/>
      <c r="BG34" s="81"/>
      <c r="BH34" s="81"/>
      <c r="BI34" s="81"/>
      <c r="BJ34" s="81"/>
      <c r="BK34" s="81"/>
      <c r="BL34" s="81"/>
      <c r="BM34" s="81"/>
      <c r="BN34" s="81"/>
      <c r="BO34" s="81"/>
      <c r="BP34" s="81"/>
      <c r="BQ34" s="81"/>
      <c r="BR34" s="81"/>
      <c r="BS34" s="81"/>
      <c r="BT34" s="81"/>
      <c r="BU34" s="81"/>
      <c r="BV34" s="81"/>
      <c r="BW34" s="81"/>
    </row>
    <row r="35" spans="1:75" ht="10.5" customHeight="1" thickBot="1" x14ac:dyDescent="0.25">
      <c r="A35" s="17" t="s">
        <v>27</v>
      </c>
      <c r="B35" s="2"/>
      <c r="C35" s="2"/>
      <c r="D35" s="2"/>
      <c r="E35" s="2"/>
      <c r="F35" s="2"/>
      <c r="G35" s="2"/>
      <c r="H35" s="2"/>
      <c r="I35" s="2"/>
      <c r="J35" s="368" t="str">
        <f>IF('Month 1'!J66="","",'Month 1'!J66)</f>
        <v/>
      </c>
      <c r="K35" s="369" t="str">
        <f>IF('Month 1'!K66="","",'Month 1'!K66)</f>
        <v/>
      </c>
      <c r="L35" s="369" t="str">
        <f>IF('Month 1'!L66="","",'Month 1'!L66)</f>
        <v/>
      </c>
      <c r="M35" s="369" t="str">
        <f>IF('Month 1'!M66="","",'Month 1'!M66)</f>
        <v/>
      </c>
      <c r="N35" s="369" t="str">
        <f>IF('Month 1'!N66="","",'Month 1'!N66)</f>
        <v/>
      </c>
      <c r="O35" s="369" t="str">
        <f>IF('Month 1'!O66="","",'Month 1'!O66)</f>
        <v/>
      </c>
      <c r="P35" s="369" t="str">
        <f>IF('Month 1'!P66="","",'Month 1'!P66)</f>
        <v/>
      </c>
      <c r="Q35" s="369" t="str">
        <f>IF('Month 1'!Q66="","",'Month 1'!Q66)</f>
        <v/>
      </c>
      <c r="R35" s="369" t="str">
        <f>IF('Month 1'!R66="","",'Month 1'!R66)</f>
        <v/>
      </c>
      <c r="S35" s="369" t="str">
        <f>IF('Month 1'!S66="","",'Month 1'!S66)</f>
        <v/>
      </c>
      <c r="T35" s="370" t="str">
        <f>IF('Month 1'!T66="","",'Month 1'!T66)</f>
        <v/>
      </c>
      <c r="U35" s="514" t="str">
        <f>IF('Month 1'!U66="","",'Month 1'!U66)</f>
        <v/>
      </c>
      <c r="V35" s="515" t="str">
        <f>IF('Month 1'!V66="","",'Month 1'!V66)</f>
        <v/>
      </c>
      <c r="W35" s="515" t="str">
        <f>IF('Month 1'!W66="","",'Month 1'!W66)</f>
        <v/>
      </c>
      <c r="X35" s="515" t="str">
        <f>IF('Month 1'!X66="","",'Month 1'!X66)</f>
        <v/>
      </c>
      <c r="Y35" s="516" t="str">
        <f>IF('Month 1'!Y66="","",'Month 1'!Y66)</f>
        <v/>
      </c>
      <c r="Z35" s="17" t="s">
        <v>35</v>
      </c>
      <c r="AA35" s="2"/>
      <c r="AB35" s="2"/>
      <c r="AC35" s="2"/>
      <c r="AD35" s="2"/>
      <c r="AE35" s="2"/>
      <c r="AF35" s="2"/>
      <c r="AG35" s="2"/>
      <c r="AH35" s="2"/>
      <c r="AI35" s="2"/>
      <c r="AJ35" s="2"/>
      <c r="AK35" s="66"/>
      <c r="AL35" s="414" t="str">
        <f>IF(K35="","",K35)</f>
        <v/>
      </c>
      <c r="AM35" s="415" t="str">
        <f t="shared" si="1"/>
        <v/>
      </c>
      <c r="AN35" s="415" t="str">
        <f t="shared" si="1"/>
        <v/>
      </c>
      <c r="AO35" s="415" t="str">
        <f t="shared" si="1"/>
        <v/>
      </c>
      <c r="AP35" s="415" t="str">
        <f t="shared" si="1"/>
        <v/>
      </c>
      <c r="AQ35" s="415" t="str">
        <f t="shared" si="1"/>
        <v/>
      </c>
      <c r="AR35" s="415" t="str">
        <f t="shared" si="1"/>
        <v/>
      </c>
      <c r="AS35" s="415" t="str">
        <f t="shared" si="1"/>
        <v/>
      </c>
      <c r="AT35" s="416" t="str">
        <f t="shared" si="1"/>
        <v/>
      </c>
      <c r="AU35" s="379"/>
      <c r="AV35" s="380"/>
      <c r="AW35" s="380"/>
      <c r="AX35" s="380"/>
      <c r="AY35" s="381"/>
      <c r="BE35" s="81"/>
      <c r="BF35" s="81"/>
      <c r="BG35" s="81"/>
      <c r="BH35" s="81"/>
      <c r="BI35" s="81"/>
      <c r="BJ35" s="81"/>
      <c r="BK35" s="81"/>
      <c r="BL35" s="81"/>
      <c r="BM35" s="81"/>
      <c r="BN35" s="81"/>
      <c r="BO35" s="81"/>
      <c r="BP35" s="81"/>
      <c r="BQ35" s="81"/>
      <c r="BR35" s="81"/>
      <c r="BS35" s="81"/>
      <c r="BT35" s="81"/>
      <c r="BU35" s="81"/>
      <c r="BV35" s="81"/>
      <c r="BW35" s="81"/>
    </row>
    <row r="36" spans="1:75" ht="10.5" customHeight="1" x14ac:dyDescent="0.2">
      <c r="A36" s="17" t="s">
        <v>35</v>
      </c>
      <c r="B36" s="2"/>
      <c r="C36" s="2"/>
      <c r="D36" s="2"/>
      <c r="E36" s="2"/>
      <c r="F36" s="2"/>
      <c r="G36" s="2"/>
      <c r="H36" s="2"/>
      <c r="I36" s="2"/>
      <c r="J36" s="517" t="s">
        <v>47</v>
      </c>
      <c r="K36" s="518"/>
      <c r="L36" s="518"/>
      <c r="M36" s="518"/>
      <c r="N36" s="518"/>
      <c r="O36" s="518"/>
      <c r="P36" s="518"/>
      <c r="Q36" s="518"/>
      <c r="R36" s="518"/>
      <c r="S36" s="518"/>
      <c r="T36" s="519"/>
      <c r="U36" s="517" t="s">
        <v>48</v>
      </c>
      <c r="V36" s="518"/>
      <c r="W36" s="518"/>
      <c r="X36" s="518"/>
      <c r="Y36" s="519"/>
      <c r="Z36" s="17" t="s">
        <v>36</v>
      </c>
      <c r="AA36" s="2"/>
      <c r="AB36" s="2"/>
      <c r="AC36" s="2"/>
      <c r="AD36" s="2"/>
      <c r="AE36" s="2"/>
      <c r="AF36" s="2"/>
      <c r="AG36" s="2"/>
      <c r="AH36" s="2"/>
      <c r="AI36" s="2"/>
      <c r="AJ36" s="2"/>
      <c r="AK36" s="66"/>
      <c r="AL36" s="517" t="s">
        <v>47</v>
      </c>
      <c r="AM36" s="518"/>
      <c r="AN36" s="518"/>
      <c r="AO36" s="518"/>
      <c r="AP36" s="518"/>
      <c r="AQ36" s="518"/>
      <c r="AR36" s="518"/>
      <c r="AS36" s="518"/>
      <c r="AT36" s="519"/>
      <c r="AU36" s="523" t="s">
        <v>48</v>
      </c>
      <c r="AV36" s="524"/>
      <c r="AW36" s="524"/>
      <c r="AX36" s="524"/>
      <c r="AY36" s="525"/>
      <c r="BE36" s="76"/>
      <c r="BH36" s="76"/>
      <c r="BI36" s="76"/>
      <c r="BJ36" s="76"/>
      <c r="BK36" s="76"/>
      <c r="BL36" s="76"/>
      <c r="BM36" s="76"/>
      <c r="BN36" s="76"/>
      <c r="BO36" s="76"/>
      <c r="BP36" s="76"/>
      <c r="BQ36" s="76"/>
      <c r="BR36" s="76"/>
      <c r="BS36" s="90"/>
      <c r="BT36" s="90"/>
      <c r="BU36" s="76"/>
      <c r="BV36" s="76"/>
      <c r="BW36" s="76"/>
    </row>
    <row r="37" spans="1:75" ht="10.5" customHeight="1" x14ac:dyDescent="0.2">
      <c r="A37" s="17" t="s">
        <v>36</v>
      </c>
      <c r="B37" s="2"/>
      <c r="C37" s="2"/>
      <c r="D37" s="2"/>
      <c r="E37" s="2"/>
      <c r="F37" s="2"/>
      <c r="G37" s="2"/>
      <c r="H37" s="2"/>
      <c r="I37" s="2"/>
      <c r="J37" s="520"/>
      <c r="K37" s="521"/>
      <c r="L37" s="521"/>
      <c r="M37" s="521"/>
      <c r="N37" s="521"/>
      <c r="O37" s="521"/>
      <c r="P37" s="521"/>
      <c r="Q37" s="521"/>
      <c r="R37" s="521"/>
      <c r="S37" s="521"/>
      <c r="T37" s="522"/>
      <c r="U37" s="520"/>
      <c r="V37" s="521"/>
      <c r="W37" s="521"/>
      <c r="X37" s="521"/>
      <c r="Y37" s="522"/>
      <c r="Z37" s="17" t="s">
        <v>28</v>
      </c>
      <c r="AA37" s="2"/>
      <c r="AB37" s="2"/>
      <c r="AC37" s="2"/>
      <c r="AD37" s="2"/>
      <c r="AE37" s="2"/>
      <c r="AF37" s="2"/>
      <c r="AG37" s="2"/>
      <c r="AH37" s="2"/>
      <c r="AI37" s="2"/>
      <c r="AJ37" s="2"/>
      <c r="AK37" s="66"/>
      <c r="AL37" s="520"/>
      <c r="AM37" s="521"/>
      <c r="AN37" s="521"/>
      <c r="AO37" s="521"/>
      <c r="AP37" s="521"/>
      <c r="AQ37" s="521"/>
      <c r="AR37" s="521"/>
      <c r="AS37" s="521"/>
      <c r="AT37" s="522"/>
      <c r="AU37" s="526"/>
      <c r="AV37" s="527"/>
      <c r="AW37" s="527"/>
      <c r="AX37" s="527"/>
      <c r="AY37" s="528"/>
      <c r="BG37" s="76"/>
      <c r="BH37" s="76"/>
      <c r="BI37" s="76"/>
      <c r="BJ37" s="76"/>
      <c r="BK37" s="76"/>
      <c r="BL37" s="76"/>
      <c r="BM37" s="76"/>
      <c r="BN37" s="76"/>
      <c r="BO37" s="76"/>
      <c r="BP37" s="76"/>
      <c r="BQ37" s="76"/>
      <c r="BR37" s="76"/>
      <c r="BS37" s="76"/>
      <c r="BT37" s="76"/>
      <c r="BU37" s="76"/>
      <c r="BV37" s="76"/>
      <c r="BW37" s="76"/>
    </row>
    <row r="38" spans="1:75" ht="10.5" customHeight="1" x14ac:dyDescent="0.2">
      <c r="A38" s="17" t="s">
        <v>28</v>
      </c>
      <c r="B38" s="2"/>
      <c r="C38" s="2"/>
      <c r="D38" s="2"/>
      <c r="E38" s="2"/>
      <c r="F38" s="2"/>
      <c r="G38" s="2"/>
      <c r="H38" s="2"/>
      <c r="I38" s="2"/>
      <c r="J38" s="371" t="str">
        <f>IF('Month 3'!J69="","",'Month 3'!J69)</f>
        <v/>
      </c>
      <c r="K38" s="366" t="str">
        <f>IF('Month 1'!K69="","",'Month 1'!K69)</f>
        <v/>
      </c>
      <c r="L38" s="366" t="str">
        <f>IF('Month 1'!L69="","",'Month 1'!L69)</f>
        <v/>
      </c>
      <c r="M38" s="366" t="str">
        <f>IF('Month 1'!M69="","",'Month 1'!M69)</f>
        <v/>
      </c>
      <c r="N38" s="366" t="str">
        <f>IF('Month 1'!N69="","",'Month 1'!N69)</f>
        <v/>
      </c>
      <c r="O38" s="366" t="str">
        <f>IF('Month 1'!O69="","",'Month 1'!O69)</f>
        <v/>
      </c>
      <c r="P38" s="366" t="str">
        <f>IF('Month 1'!P69="","",'Month 1'!P69)</f>
        <v/>
      </c>
      <c r="Q38" s="366" t="str">
        <f>IF('Month 1'!Q69="","",'Month 1'!Q69)</f>
        <v/>
      </c>
      <c r="R38" s="366" t="str">
        <f>IF('Month 1'!R69="","",'Month 1'!R69)</f>
        <v/>
      </c>
      <c r="S38" s="366" t="str">
        <f>IF('Month 1'!S69="","",'Month 1'!S69)</f>
        <v/>
      </c>
      <c r="T38" s="367" t="str">
        <f>IF('Month 1'!T69="","",'Month 1'!T69)</f>
        <v/>
      </c>
      <c r="U38" s="371" t="str">
        <f>IF('Month 3'!U69="","",'Month 3'!U69)</f>
        <v/>
      </c>
      <c r="V38" s="366" t="str">
        <f>IF('Month 1'!V69="","",'Month 1'!V69)</f>
        <v/>
      </c>
      <c r="W38" s="366" t="str">
        <f>IF('Month 1'!W69="","",'Month 1'!W69)</f>
        <v/>
      </c>
      <c r="X38" s="366" t="str">
        <f>IF('Month 1'!X69="","",'Month 1'!X69)</f>
        <v/>
      </c>
      <c r="Y38" s="367" t="str">
        <f>IF('Month 1'!Y69="","",'Month 1'!Y69)</f>
        <v/>
      </c>
      <c r="Z38" s="17" t="s">
        <v>37</v>
      </c>
      <c r="AA38" s="2"/>
      <c r="AB38" s="2"/>
      <c r="AC38" s="2"/>
      <c r="AD38" s="2"/>
      <c r="AE38" s="2"/>
      <c r="AF38" s="2"/>
      <c r="AG38" s="2"/>
      <c r="AH38" s="2"/>
      <c r="AI38" s="2"/>
      <c r="AJ38" s="2"/>
      <c r="AK38" s="66"/>
      <c r="AL38" s="411" t="str">
        <f>IF(J38="","",J38)</f>
        <v/>
      </c>
      <c r="AM38" s="412" t="str">
        <f t="shared" ref="AM38:AT39" si="2">IF(L38="","",L38)</f>
        <v/>
      </c>
      <c r="AN38" s="412" t="str">
        <f t="shared" si="2"/>
        <v/>
      </c>
      <c r="AO38" s="412" t="str">
        <f t="shared" si="2"/>
        <v/>
      </c>
      <c r="AP38" s="412" t="str">
        <f t="shared" si="2"/>
        <v/>
      </c>
      <c r="AQ38" s="412" t="str">
        <f t="shared" si="2"/>
        <v/>
      </c>
      <c r="AR38" s="412" t="str">
        <f t="shared" si="2"/>
        <v/>
      </c>
      <c r="AS38" s="412" t="str">
        <f t="shared" si="2"/>
        <v/>
      </c>
      <c r="AT38" s="413" t="str">
        <f t="shared" si="2"/>
        <v/>
      </c>
      <c r="AU38" s="412" t="str">
        <f>IF(U38="","",U38)</f>
        <v/>
      </c>
      <c r="AV38" s="412"/>
      <c r="AW38" s="412"/>
      <c r="AX38" s="412"/>
      <c r="AY38" s="413"/>
      <c r="BE38" s="81"/>
      <c r="BF38" s="81"/>
      <c r="BG38" s="81"/>
      <c r="BH38" s="81"/>
      <c r="BI38" s="81"/>
      <c r="BJ38" s="81"/>
      <c r="BK38" s="81"/>
      <c r="BL38" s="81"/>
      <c r="BM38" s="81"/>
      <c r="BN38" s="81"/>
      <c r="BO38" s="81"/>
      <c r="BP38" s="81"/>
      <c r="BQ38" s="81"/>
      <c r="BR38" s="81"/>
      <c r="BS38" s="81"/>
      <c r="BT38" s="81"/>
      <c r="BU38" s="81"/>
      <c r="BV38" s="81"/>
      <c r="BW38" s="81"/>
    </row>
    <row r="39" spans="1:75" ht="10.5" customHeight="1" thickBot="1" x14ac:dyDescent="0.25">
      <c r="A39" s="17" t="s">
        <v>37</v>
      </c>
      <c r="B39" s="2"/>
      <c r="C39" s="2"/>
      <c r="D39" s="2"/>
      <c r="E39" s="2"/>
      <c r="F39" s="2"/>
      <c r="G39" s="2"/>
      <c r="H39" s="2"/>
      <c r="I39" s="2"/>
      <c r="J39" s="368" t="str">
        <f>IF('Month 1'!J70="","",'Month 1'!J70)</f>
        <v/>
      </c>
      <c r="K39" s="369" t="str">
        <f>IF('Month 1'!K70="","",'Month 1'!K70)</f>
        <v/>
      </c>
      <c r="L39" s="369" t="str">
        <f>IF('Month 1'!L70="","",'Month 1'!L70)</f>
        <v/>
      </c>
      <c r="M39" s="369" t="str">
        <f>IF('Month 1'!M70="","",'Month 1'!M70)</f>
        <v/>
      </c>
      <c r="N39" s="369" t="str">
        <f>IF('Month 1'!N70="","",'Month 1'!N70)</f>
        <v/>
      </c>
      <c r="O39" s="369" t="str">
        <f>IF('Month 1'!O70="","",'Month 1'!O70)</f>
        <v/>
      </c>
      <c r="P39" s="369" t="str">
        <f>IF('Month 1'!P70="","",'Month 1'!P70)</f>
        <v/>
      </c>
      <c r="Q39" s="369" t="str">
        <f>IF('Month 1'!Q70="","",'Month 1'!Q70)</f>
        <v/>
      </c>
      <c r="R39" s="369" t="str">
        <f>IF('Month 1'!R70="","",'Month 1'!R70)</f>
        <v/>
      </c>
      <c r="S39" s="369" t="str">
        <f>IF('Month 1'!S70="","",'Month 1'!S70)</f>
        <v/>
      </c>
      <c r="T39" s="370" t="str">
        <f>IF('Month 1'!T70="","",'Month 1'!T70)</f>
        <v/>
      </c>
      <c r="U39" s="368" t="str">
        <f>IF('Month 1'!U70="","",'Month 1'!U70)</f>
        <v/>
      </c>
      <c r="V39" s="369" t="str">
        <f>IF('Month 1'!V70="","",'Month 1'!V70)</f>
        <v/>
      </c>
      <c r="W39" s="369" t="str">
        <f>IF('Month 1'!W70="","",'Month 1'!W70)</f>
        <v/>
      </c>
      <c r="X39" s="369" t="str">
        <f>IF('Month 1'!X70="","",'Month 1'!X70)</f>
        <v/>
      </c>
      <c r="Y39" s="370" t="str">
        <f>IF('Month 1'!Y70="","",'Month 1'!Y70)</f>
        <v/>
      </c>
      <c r="Z39" s="17" t="s">
        <v>38</v>
      </c>
      <c r="AA39" s="2"/>
      <c r="AB39" s="2"/>
      <c r="AC39" s="2"/>
      <c r="AD39" s="2"/>
      <c r="AE39" s="2"/>
      <c r="AF39" s="2"/>
      <c r="AG39" s="2"/>
      <c r="AH39" s="2"/>
      <c r="AI39" s="2"/>
      <c r="AJ39" s="2"/>
      <c r="AK39" s="66"/>
      <c r="AL39" s="414" t="str">
        <f>IF(K39="","",K39)</f>
        <v/>
      </c>
      <c r="AM39" s="415" t="str">
        <f t="shared" si="2"/>
        <v/>
      </c>
      <c r="AN39" s="415" t="str">
        <f t="shared" si="2"/>
        <v/>
      </c>
      <c r="AO39" s="415" t="str">
        <f t="shared" si="2"/>
        <v/>
      </c>
      <c r="AP39" s="415" t="str">
        <f t="shared" si="2"/>
        <v/>
      </c>
      <c r="AQ39" s="415" t="str">
        <f t="shared" si="2"/>
        <v/>
      </c>
      <c r="AR39" s="415" t="str">
        <f t="shared" si="2"/>
        <v/>
      </c>
      <c r="AS39" s="415" t="str">
        <f t="shared" si="2"/>
        <v/>
      </c>
      <c r="AT39" s="416" t="str">
        <f t="shared" si="2"/>
        <v/>
      </c>
      <c r="AU39" s="415"/>
      <c r="AV39" s="415"/>
      <c r="AW39" s="415"/>
      <c r="AX39" s="415"/>
      <c r="AY39" s="416"/>
      <c r="BE39" s="81"/>
      <c r="BF39" s="81"/>
      <c r="BG39" s="81"/>
      <c r="BH39" s="81"/>
      <c r="BI39" s="81"/>
      <c r="BJ39" s="81"/>
      <c r="BK39" s="81"/>
      <c r="BL39" s="81"/>
      <c r="BM39" s="81"/>
      <c r="BN39" s="81"/>
      <c r="BO39" s="81"/>
      <c r="BP39" s="81"/>
      <c r="BQ39" s="81"/>
      <c r="BR39" s="81"/>
      <c r="BS39" s="81"/>
      <c r="BT39" s="81"/>
      <c r="BU39" s="81"/>
      <c r="BV39" s="81"/>
      <c r="BW39" s="81"/>
    </row>
    <row r="40" spans="1:75" ht="10.5" customHeight="1" x14ac:dyDescent="0.2">
      <c r="A40" s="17" t="s">
        <v>38</v>
      </c>
      <c r="B40" s="2"/>
      <c r="C40" s="2"/>
      <c r="D40" s="2"/>
      <c r="E40" s="2"/>
      <c r="F40" s="2"/>
      <c r="G40" s="2"/>
      <c r="H40" s="2"/>
      <c r="I40" s="2"/>
      <c r="J40" s="28" t="s">
        <v>44</v>
      </c>
      <c r="K40" s="44"/>
      <c r="L40" s="44"/>
      <c r="M40" s="24"/>
      <c r="N40" s="24"/>
      <c r="O40" s="24"/>
      <c r="P40" s="24"/>
      <c r="Q40" s="24"/>
      <c r="R40" s="24"/>
      <c r="S40" s="24"/>
      <c r="T40" s="29"/>
      <c r="U40" s="1" t="s">
        <v>46</v>
      </c>
      <c r="Y40" s="80"/>
      <c r="Z40" s="17" t="s">
        <v>39</v>
      </c>
      <c r="AA40" s="2"/>
      <c r="AB40" s="2"/>
      <c r="AC40" s="2"/>
      <c r="AD40" s="2"/>
      <c r="AE40" s="2"/>
      <c r="AF40" s="2"/>
      <c r="AG40" s="2"/>
      <c r="AH40" s="2"/>
      <c r="AI40" s="2"/>
      <c r="AJ40" s="2"/>
      <c r="AK40" s="66"/>
      <c r="AL40" s="48" t="s">
        <v>44</v>
      </c>
      <c r="AM40" s="2"/>
      <c r="AO40" s="48"/>
      <c r="AP40" s="25"/>
      <c r="AQ40" s="25"/>
      <c r="AR40" s="25"/>
      <c r="AS40" s="25"/>
      <c r="AT40" s="26"/>
      <c r="AU40" s="25" t="s">
        <v>46</v>
      </c>
      <c r="AV40" s="25"/>
      <c r="AW40" s="25"/>
      <c r="AX40" s="25"/>
      <c r="AY40" s="26"/>
      <c r="BE40" s="48"/>
      <c r="BH40" s="48"/>
      <c r="BI40" s="25"/>
      <c r="BJ40" s="25"/>
      <c r="BK40" s="25"/>
      <c r="BL40" s="25"/>
      <c r="BM40" s="25"/>
      <c r="BN40" s="25"/>
      <c r="BO40" s="25"/>
      <c r="BP40" s="25"/>
      <c r="BQ40" s="25"/>
      <c r="BR40" s="25"/>
    </row>
    <row r="41" spans="1:75" ht="11.25" customHeight="1" x14ac:dyDescent="0.2">
      <c r="A41" s="17" t="s">
        <v>39</v>
      </c>
      <c r="B41" s="2"/>
      <c r="C41" s="2"/>
      <c r="D41" s="2"/>
      <c r="E41" s="2"/>
      <c r="F41" s="2"/>
      <c r="G41" s="2"/>
      <c r="H41" s="2"/>
      <c r="I41" s="2"/>
      <c r="J41" s="27" t="s">
        <v>45</v>
      </c>
      <c r="K41" s="45"/>
      <c r="L41" s="45"/>
      <c r="M41" s="25"/>
      <c r="N41" s="25"/>
      <c r="O41" s="25"/>
      <c r="P41" s="25"/>
      <c r="Q41" s="25"/>
      <c r="R41" s="25"/>
      <c r="S41" s="25"/>
      <c r="T41" s="26"/>
      <c r="U41" s="25"/>
      <c r="V41" s="25"/>
      <c r="W41" s="25"/>
      <c r="X41" s="25"/>
      <c r="Y41" s="26"/>
      <c r="Z41" s="17" t="s">
        <v>40</v>
      </c>
      <c r="AA41" s="2"/>
      <c r="AB41" s="2"/>
      <c r="AC41" s="2"/>
      <c r="AD41" s="2"/>
      <c r="AE41" s="2"/>
      <c r="AF41" s="2"/>
      <c r="AG41" s="2"/>
      <c r="AH41" s="2"/>
      <c r="AI41" s="2"/>
      <c r="AJ41" s="2"/>
      <c r="AK41" s="66"/>
      <c r="AL41" s="45" t="s">
        <v>45</v>
      </c>
      <c r="AM41" s="2"/>
      <c r="AO41" s="45"/>
      <c r="AP41" s="25"/>
      <c r="AQ41" s="25"/>
      <c r="AR41" s="25"/>
      <c r="AS41" s="25"/>
      <c r="AT41" s="26"/>
      <c r="AU41" s="25"/>
      <c r="AV41" s="25"/>
      <c r="AW41" s="25"/>
      <c r="AX41" s="25"/>
      <c r="AY41" s="26"/>
      <c r="BE41" s="45"/>
      <c r="BH41" s="45"/>
      <c r="BI41" s="25"/>
      <c r="BJ41" s="25"/>
      <c r="BK41" s="25"/>
      <c r="BL41" s="25"/>
      <c r="BM41" s="25"/>
      <c r="BN41" s="25"/>
      <c r="BO41" s="25"/>
      <c r="BP41" s="25"/>
      <c r="BQ41" s="25"/>
      <c r="BR41" s="25"/>
      <c r="BS41" s="25"/>
      <c r="BT41" s="25"/>
      <c r="BU41" s="25"/>
      <c r="BV41" s="25"/>
      <c r="BW41" s="25"/>
    </row>
    <row r="42" spans="1:75" ht="11.25" customHeight="1" x14ac:dyDescent="0.2">
      <c r="A42" s="17" t="s">
        <v>40</v>
      </c>
      <c r="B42" s="2"/>
      <c r="C42" s="2"/>
      <c r="D42" s="2"/>
      <c r="E42" s="2"/>
      <c r="F42" s="2"/>
      <c r="G42" s="2"/>
      <c r="H42" s="2"/>
      <c r="I42" s="2"/>
      <c r="J42" s="371" t="str">
        <f>IF('Month 3'!J73="","",'Month 3'!J73)</f>
        <v/>
      </c>
      <c r="K42" s="366" t="str">
        <f>IF('Month 1'!K73="","",'Month 1'!K73)</f>
        <v/>
      </c>
      <c r="L42" s="366" t="str">
        <f>IF('Month 1'!L73="","",'Month 1'!L73)</f>
        <v/>
      </c>
      <c r="M42" s="366" t="str">
        <f>IF('Month 1'!M73="","",'Month 1'!M73)</f>
        <v/>
      </c>
      <c r="N42" s="366" t="str">
        <f>IF('Month 1'!N73="","",'Month 1'!N73)</f>
        <v/>
      </c>
      <c r="O42" s="366" t="str">
        <f>IF('Month 1'!O73="","",'Month 1'!O73)</f>
        <v/>
      </c>
      <c r="P42" s="366" t="str">
        <f>IF('Month 1'!P73="","",'Month 1'!P73)</f>
        <v/>
      </c>
      <c r="Q42" s="366" t="str">
        <f>IF('Month 1'!Q73="","",'Month 1'!Q73)</f>
        <v/>
      </c>
      <c r="R42" s="366" t="str">
        <f>IF('Month 1'!R73="","",'Month 1'!R73)</f>
        <v/>
      </c>
      <c r="S42" s="366" t="str">
        <f>IF('Month 1'!S73="","",'Month 1'!S73)</f>
        <v/>
      </c>
      <c r="T42" s="367" t="str">
        <f>IF('Month 1'!T73="","",'Month 1'!T73)</f>
        <v/>
      </c>
      <c r="U42" s="365" t="str">
        <f>IF('Month 3'!U73="","",'Month 3'!U73)</f>
        <v/>
      </c>
      <c r="V42" s="512" t="str">
        <f>IF('Month 1'!V73="","",'Month 1'!V73)</f>
        <v/>
      </c>
      <c r="W42" s="512" t="str">
        <f>IF('Month 1'!W73="","",'Month 1'!W73)</f>
        <v/>
      </c>
      <c r="X42" s="512" t="str">
        <f>IF('Month 1'!X73="","",'Month 1'!X73)</f>
        <v/>
      </c>
      <c r="Y42" s="513" t="str">
        <f>IF('Month 1'!Y73="","",'Month 1'!Y73)</f>
        <v/>
      </c>
      <c r="Z42" s="17" t="s">
        <v>41</v>
      </c>
      <c r="AA42" s="2"/>
      <c r="AB42" s="2"/>
      <c r="AC42" s="2"/>
      <c r="AD42" s="2"/>
      <c r="AE42" s="2"/>
      <c r="AF42" s="2"/>
      <c r="AG42" s="2"/>
      <c r="AH42" s="2"/>
      <c r="AI42" s="2"/>
      <c r="AJ42" s="2"/>
      <c r="AK42" s="66"/>
      <c r="AL42" s="411" t="str">
        <f>IF(J42="","",J42)</f>
        <v/>
      </c>
      <c r="AM42" s="412" t="str">
        <f t="shared" ref="AM42:AT43" si="3">IF(L42="","",L42)</f>
        <v/>
      </c>
      <c r="AN42" s="412" t="str">
        <f t="shared" si="3"/>
        <v/>
      </c>
      <c r="AO42" s="412" t="str">
        <f t="shared" si="3"/>
        <v/>
      </c>
      <c r="AP42" s="412" t="str">
        <f t="shared" si="3"/>
        <v/>
      </c>
      <c r="AQ42" s="412" t="str">
        <f t="shared" si="3"/>
        <v/>
      </c>
      <c r="AR42" s="412" t="str">
        <f t="shared" si="3"/>
        <v/>
      </c>
      <c r="AS42" s="412" t="str">
        <f t="shared" si="3"/>
        <v/>
      </c>
      <c r="AT42" s="413" t="str">
        <f t="shared" si="3"/>
        <v/>
      </c>
      <c r="AU42" s="376" t="str">
        <f>IF(U42="","",U42)</f>
        <v/>
      </c>
      <c r="AV42" s="377"/>
      <c r="AW42" s="377"/>
      <c r="AX42" s="377"/>
      <c r="AY42" s="378"/>
      <c r="BE42" s="81"/>
      <c r="BF42" s="81"/>
      <c r="BG42" s="81"/>
      <c r="BH42" s="81"/>
      <c r="BI42" s="81"/>
      <c r="BJ42" s="81"/>
      <c r="BK42" s="81"/>
      <c r="BL42" s="81"/>
      <c r="BM42" s="81"/>
      <c r="BN42" s="81"/>
      <c r="BO42" s="81"/>
      <c r="BP42" s="81"/>
      <c r="BQ42" s="81"/>
      <c r="BR42" s="81"/>
      <c r="BS42" s="81"/>
      <c r="BT42" s="81"/>
      <c r="BU42" s="81"/>
      <c r="BV42" s="81"/>
      <c r="BW42" s="81"/>
    </row>
    <row r="43" spans="1:75" ht="9.75" customHeight="1" thickBot="1" x14ac:dyDescent="0.25">
      <c r="A43" s="20" t="s">
        <v>41</v>
      </c>
      <c r="B43" s="21"/>
      <c r="C43" s="21"/>
      <c r="D43" s="21"/>
      <c r="E43" s="21"/>
      <c r="F43" s="21"/>
      <c r="G43" s="21"/>
      <c r="H43" s="21"/>
      <c r="I43" s="21"/>
      <c r="J43" s="368" t="str">
        <f>IF('Month 1'!J74="","",'Month 1'!J74)</f>
        <v/>
      </c>
      <c r="K43" s="369" t="str">
        <f>IF('Month 1'!K74="","",'Month 1'!K74)</f>
        <v/>
      </c>
      <c r="L43" s="369" t="str">
        <f>IF('Month 1'!L74="","",'Month 1'!L74)</f>
        <v/>
      </c>
      <c r="M43" s="369" t="str">
        <f>IF('Month 1'!M74="","",'Month 1'!M74)</f>
        <v/>
      </c>
      <c r="N43" s="369" t="str">
        <f>IF('Month 1'!N74="","",'Month 1'!N74)</f>
        <v/>
      </c>
      <c r="O43" s="369" t="str">
        <f>IF('Month 1'!O74="","",'Month 1'!O74)</f>
        <v/>
      </c>
      <c r="P43" s="369" t="str">
        <f>IF('Month 1'!P74="","",'Month 1'!P74)</f>
        <v/>
      </c>
      <c r="Q43" s="369" t="str">
        <f>IF('Month 1'!Q74="","",'Month 1'!Q74)</f>
        <v/>
      </c>
      <c r="R43" s="369" t="str">
        <f>IF('Month 1'!R74="","",'Month 1'!R74)</f>
        <v/>
      </c>
      <c r="S43" s="369" t="str">
        <f>IF('Month 1'!S74="","",'Month 1'!S74)</f>
        <v/>
      </c>
      <c r="T43" s="370" t="str">
        <f>IF('Month 1'!T74="","",'Month 1'!T74)</f>
        <v/>
      </c>
      <c r="U43" s="514" t="str">
        <f>IF('Month 1'!U74="","",'Month 1'!U74)</f>
        <v/>
      </c>
      <c r="V43" s="515" t="str">
        <f>IF('Month 1'!V74="","",'Month 1'!V74)</f>
        <v/>
      </c>
      <c r="W43" s="515" t="str">
        <f>IF('Month 1'!W74="","",'Month 1'!W74)</f>
        <v/>
      </c>
      <c r="X43" s="515" t="str">
        <f>IF('Month 1'!X74="","",'Month 1'!X74)</f>
        <v/>
      </c>
      <c r="Y43" s="516" t="str">
        <f>IF('Month 1'!Y74="","",'Month 1'!Y74)</f>
        <v/>
      </c>
      <c r="Z43" s="88"/>
      <c r="AA43" s="89"/>
      <c r="AB43" s="89"/>
      <c r="AC43" s="89"/>
      <c r="AD43" s="89"/>
      <c r="AE43" s="89"/>
      <c r="AF43" s="21"/>
      <c r="AG43" s="21"/>
      <c r="AH43" s="21"/>
      <c r="AI43" s="21"/>
      <c r="AJ43" s="21"/>
      <c r="AK43" s="64"/>
      <c r="AL43" s="414" t="str">
        <f>IF(K43="","",K43)</f>
        <v/>
      </c>
      <c r="AM43" s="415" t="str">
        <f t="shared" si="3"/>
        <v/>
      </c>
      <c r="AN43" s="415" t="str">
        <f t="shared" si="3"/>
        <v/>
      </c>
      <c r="AO43" s="415" t="str">
        <f t="shared" si="3"/>
        <v/>
      </c>
      <c r="AP43" s="415" t="str">
        <f t="shared" si="3"/>
        <v/>
      </c>
      <c r="AQ43" s="415" t="str">
        <f t="shared" si="3"/>
        <v/>
      </c>
      <c r="AR43" s="415" t="str">
        <f t="shared" si="3"/>
        <v/>
      </c>
      <c r="AS43" s="415" t="str">
        <f t="shared" si="3"/>
        <v/>
      </c>
      <c r="AT43" s="416" t="str">
        <f t="shared" si="3"/>
        <v/>
      </c>
      <c r="AU43" s="379"/>
      <c r="AV43" s="380"/>
      <c r="AW43" s="380"/>
      <c r="AX43" s="380"/>
      <c r="AY43" s="381"/>
      <c r="BE43" s="81"/>
      <c r="BF43" s="81"/>
      <c r="BG43" s="81"/>
      <c r="BH43" s="81"/>
      <c r="BI43" s="81"/>
      <c r="BJ43" s="81"/>
      <c r="BK43" s="81"/>
      <c r="BL43" s="81"/>
      <c r="BM43" s="81"/>
      <c r="BN43" s="81"/>
      <c r="BO43" s="81"/>
      <c r="BP43" s="81"/>
      <c r="BQ43" s="81"/>
      <c r="BR43" s="81"/>
      <c r="BS43" s="81"/>
      <c r="BT43" s="81"/>
      <c r="BU43" s="81"/>
      <c r="BV43" s="81"/>
      <c r="BW43" s="81"/>
    </row>
    <row r="44" spans="1:75" ht="13.5" customHeight="1" x14ac:dyDescent="0.2">
      <c r="J44" s="222" t="s">
        <v>83</v>
      </c>
      <c r="K44" s="222"/>
      <c r="L44" s="222"/>
      <c r="M44" s="222"/>
      <c r="N44" s="102"/>
      <c r="O44" s="23"/>
      <c r="P44" s="23"/>
      <c r="Q44" s="23"/>
      <c r="W44" s="78"/>
      <c r="X44" s="78"/>
      <c r="Y44" s="78"/>
      <c r="AO44" s="1" t="s">
        <v>84</v>
      </c>
    </row>
    <row r="48" spans="1:75" ht="10.5" customHeight="1" x14ac:dyDescent="0.25">
      <c r="A48" s="223"/>
      <c r="B48" s="223"/>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row>
    <row r="49" s="1" customFormat="1" ht="10.5" customHeight="1" x14ac:dyDescent="0.2"/>
    <row r="50" s="1" customFormat="1" ht="10.5" customHeight="1" x14ac:dyDescent="0.2"/>
    <row r="51" s="1" customFormat="1" ht="10.5" customHeight="1" x14ac:dyDescent="0.2"/>
    <row r="52" s="1" customFormat="1" ht="10.5" customHeight="1" x14ac:dyDescent="0.2"/>
    <row r="53" s="1" customFormat="1" ht="10.5" customHeight="1" x14ac:dyDescent="0.2"/>
    <row r="54" s="1" customFormat="1" ht="10.5" customHeight="1" x14ac:dyDescent="0.2"/>
    <row r="55" s="1" customFormat="1" ht="10.5" customHeight="1" x14ac:dyDescent="0.2"/>
    <row r="56" s="1" customFormat="1" ht="10.5" customHeight="1" x14ac:dyDescent="0.2"/>
    <row r="57" s="1" customFormat="1" ht="10.5" customHeight="1" x14ac:dyDescent="0.2"/>
    <row r="58" s="1" customFormat="1" ht="10.5" customHeight="1" x14ac:dyDescent="0.2"/>
    <row r="59" s="1" customFormat="1" ht="10.5" customHeight="1" x14ac:dyDescent="0.2"/>
    <row r="60" s="1" customFormat="1" ht="10.5" customHeight="1" x14ac:dyDescent="0.2"/>
    <row r="61" s="1" customFormat="1" ht="10.5" customHeight="1" x14ac:dyDescent="0.2"/>
    <row r="62" s="1" customFormat="1" ht="10.5" customHeight="1" x14ac:dyDescent="0.2"/>
    <row r="63" s="1" customFormat="1" ht="10.5" customHeight="1" x14ac:dyDescent="0.2"/>
    <row r="64" s="1" customFormat="1" ht="10.5" customHeight="1" x14ac:dyDescent="0.2"/>
    <row r="65" s="1" customFormat="1" ht="10.5" customHeight="1" x14ac:dyDescent="0.2"/>
    <row r="66" s="1" customFormat="1" ht="10.5" customHeight="1" x14ac:dyDescent="0.2"/>
    <row r="67" s="1" customFormat="1" ht="10.5" customHeight="1" x14ac:dyDescent="0.2"/>
    <row r="68" s="1" customFormat="1" ht="10.5" customHeight="1" x14ac:dyDescent="0.2"/>
    <row r="117" ht="15.75" customHeight="1" x14ac:dyDescent="0.2"/>
    <row r="119" ht="11.25" customHeight="1" x14ac:dyDescent="0.2"/>
    <row r="128" ht="11.25" customHeight="1" x14ac:dyDescent="0.2"/>
    <row r="131" ht="11.25" customHeight="1" x14ac:dyDescent="0.2"/>
    <row r="178" ht="11.25" customHeight="1" x14ac:dyDescent="0.2"/>
  </sheetData>
  <sheetProtection algorithmName="SHA-512" hashValue="WsfFq4TrYyv4PmJyIOw2jzV+X+Xy40Qjsc96RUbbVuE8On1ZuO9rGVgOQD+hMZfqj62fxKo1VFG4zWU6sSVhPg==" saltValue="Lvgll+HQ8pUU3tGzqQFgkw==" spinCount="100000" sheet="1" selectLockedCells="1"/>
  <mergeCells count="256">
    <mergeCell ref="A48:AE48"/>
    <mergeCell ref="AU42:AY43"/>
    <mergeCell ref="AL36:AT37"/>
    <mergeCell ref="AU36:AY37"/>
    <mergeCell ref="U36:Y37"/>
    <mergeCell ref="J44:M44"/>
    <mergeCell ref="J42:T43"/>
    <mergeCell ref="U42:Y43"/>
    <mergeCell ref="AL42:AT43"/>
    <mergeCell ref="J38:T39"/>
    <mergeCell ref="J36:T37"/>
    <mergeCell ref="L31:O31"/>
    <mergeCell ref="Q31:T31"/>
    <mergeCell ref="V31:Y31"/>
    <mergeCell ref="G28:H28"/>
    <mergeCell ref="G32:H32"/>
    <mergeCell ref="J34:T35"/>
    <mergeCell ref="U34:Y35"/>
    <mergeCell ref="G31:H31"/>
    <mergeCell ref="V30:W30"/>
    <mergeCell ref="I30:J30"/>
    <mergeCell ref="G30:H30"/>
    <mergeCell ref="L30:M30"/>
    <mergeCell ref="N30:O30"/>
    <mergeCell ref="Q30:R30"/>
    <mergeCell ref="S30:T30"/>
    <mergeCell ref="X29:Y29"/>
    <mergeCell ref="AV29:AW29"/>
    <mergeCell ref="AX29:AY29"/>
    <mergeCell ref="AV30:AW30"/>
    <mergeCell ref="AX30:AY30"/>
    <mergeCell ref="U38:Y39"/>
    <mergeCell ref="AL38:AT39"/>
    <mergeCell ref="AU38:AY39"/>
    <mergeCell ref="AI30:AJ30"/>
    <mergeCell ref="AN30:AO30"/>
    <mergeCell ref="AL34:AT35"/>
    <mergeCell ref="AU34:AY35"/>
    <mergeCell ref="AL30:AM30"/>
    <mergeCell ref="AQ30:AR30"/>
    <mergeCell ref="AS30:AT30"/>
    <mergeCell ref="X30:Y30"/>
    <mergeCell ref="AB30:AC30"/>
    <mergeCell ref="AD30:AE30"/>
    <mergeCell ref="AG30:AH30"/>
    <mergeCell ref="AB31:AE31"/>
    <mergeCell ref="AG31:AJ31"/>
    <mergeCell ref="AL31:AO31"/>
    <mergeCell ref="AQ31:AT31"/>
    <mergeCell ref="AV31:AY31"/>
    <mergeCell ref="AB29:AC29"/>
    <mergeCell ref="AS27:AT27"/>
    <mergeCell ref="AV27:AW27"/>
    <mergeCell ref="AX27:AY27"/>
    <mergeCell ref="G29:H29"/>
    <mergeCell ref="L29:M29"/>
    <mergeCell ref="N29:O29"/>
    <mergeCell ref="Q29:R29"/>
    <mergeCell ref="S29:T29"/>
    <mergeCell ref="V29:W29"/>
    <mergeCell ref="I29:J29"/>
    <mergeCell ref="AD27:AE27"/>
    <mergeCell ref="AG27:AH27"/>
    <mergeCell ref="AI27:AJ27"/>
    <mergeCell ref="AL27:AM27"/>
    <mergeCell ref="AN27:AO27"/>
    <mergeCell ref="AQ27:AR27"/>
    <mergeCell ref="AN29:AO29"/>
    <mergeCell ref="AQ29:AR29"/>
    <mergeCell ref="AD29:AE29"/>
    <mergeCell ref="AG29:AH29"/>
    <mergeCell ref="AI29:AJ29"/>
    <mergeCell ref="AL29:AM29"/>
    <mergeCell ref="AS29:AT29"/>
    <mergeCell ref="G27:H27"/>
    <mergeCell ref="AQ17:AT17"/>
    <mergeCell ref="AL22:AO22"/>
    <mergeCell ref="AQ24:AR24"/>
    <mergeCell ref="AL24:AM24"/>
    <mergeCell ref="AN24:AO24"/>
    <mergeCell ref="V26:W26"/>
    <mergeCell ref="X25:Y25"/>
    <mergeCell ref="X26:Y26"/>
    <mergeCell ref="AB26:AC26"/>
    <mergeCell ref="V19:Y19"/>
    <mergeCell ref="AG21:AJ21"/>
    <mergeCell ref="V25:W25"/>
    <mergeCell ref="AD24:AE24"/>
    <mergeCell ref="V23:W23"/>
    <mergeCell ref="V24:W24"/>
    <mergeCell ref="X24:Y24"/>
    <mergeCell ref="AB22:AE22"/>
    <mergeCell ref="AB24:AC24"/>
    <mergeCell ref="AG22:AJ22"/>
    <mergeCell ref="AB23:AC23"/>
    <mergeCell ref="AG23:AH23"/>
    <mergeCell ref="AI23:AJ23"/>
    <mergeCell ref="I27:J27"/>
    <mergeCell ref="L27:M27"/>
    <mergeCell ref="N27:O27"/>
    <mergeCell ref="Q27:R27"/>
    <mergeCell ref="S27:T27"/>
    <mergeCell ref="V27:W27"/>
    <mergeCell ref="X27:Y27"/>
    <mergeCell ref="AB27:AC27"/>
    <mergeCell ref="E26:F26"/>
    <mergeCell ref="G26:H26"/>
    <mergeCell ref="L26:M26"/>
    <mergeCell ref="N26:O26"/>
    <mergeCell ref="Q26:R26"/>
    <mergeCell ref="S26:T26"/>
    <mergeCell ref="G25:H25"/>
    <mergeCell ref="I25:J25"/>
    <mergeCell ref="L25:M25"/>
    <mergeCell ref="N25:O25"/>
    <mergeCell ref="Q25:R25"/>
    <mergeCell ref="S25:T25"/>
    <mergeCell ref="AL20:AO20"/>
    <mergeCell ref="AG19:AJ19"/>
    <mergeCell ref="AQ22:AT22"/>
    <mergeCell ref="AQ25:AR25"/>
    <mergeCell ref="AS25:AT25"/>
    <mergeCell ref="AQ20:AT20"/>
    <mergeCell ref="G23:H23"/>
    <mergeCell ref="I23:J23"/>
    <mergeCell ref="L23:M23"/>
    <mergeCell ref="N23:O23"/>
    <mergeCell ref="Q23:R23"/>
    <mergeCell ref="AB25:AC25"/>
    <mergeCell ref="AN23:AO23"/>
    <mergeCell ref="AL19:AO19"/>
    <mergeCell ref="AL21:AO21"/>
    <mergeCell ref="AQ23:AR23"/>
    <mergeCell ref="AS23:AT23"/>
    <mergeCell ref="AF17:AF26"/>
    <mergeCell ref="AV21:AY21"/>
    <mergeCell ref="AD26:AE26"/>
    <mergeCell ref="AG26:AH26"/>
    <mergeCell ref="AV25:AW25"/>
    <mergeCell ref="AX25:AY25"/>
    <mergeCell ref="AL25:AM25"/>
    <mergeCell ref="AG25:AH25"/>
    <mergeCell ref="AI25:AJ25"/>
    <mergeCell ref="AD25:AE25"/>
    <mergeCell ref="AN25:AO25"/>
    <mergeCell ref="AK17:AK26"/>
    <mergeCell ref="AG24:AH24"/>
    <mergeCell ref="AX26:AY26"/>
    <mergeCell ref="AI26:AJ26"/>
    <mergeCell ref="AQ26:AR26"/>
    <mergeCell ref="AN26:AO26"/>
    <mergeCell ref="AL26:AM26"/>
    <mergeCell ref="AP17:AP26"/>
    <mergeCell ref="AV22:AY22"/>
    <mergeCell ref="AI24:AJ24"/>
    <mergeCell ref="AS26:AT26"/>
    <mergeCell ref="AV26:AW26"/>
    <mergeCell ref="AS24:AT24"/>
    <mergeCell ref="AL23:AM23"/>
    <mergeCell ref="AX24:AY24"/>
    <mergeCell ref="G24:H24"/>
    <mergeCell ref="I24:J24"/>
    <mergeCell ref="L24:M24"/>
    <mergeCell ref="N24:O24"/>
    <mergeCell ref="Q24:R24"/>
    <mergeCell ref="S24:T24"/>
    <mergeCell ref="AD23:AE23"/>
    <mergeCell ref="Q22:T22"/>
    <mergeCell ref="V22:Y22"/>
    <mergeCell ref="AV23:AW23"/>
    <mergeCell ref="AX23:AY23"/>
    <mergeCell ref="AU17:AU26"/>
    <mergeCell ref="AQ19:AT19"/>
    <mergeCell ref="AV19:AY19"/>
    <mergeCell ref="AV20:AY20"/>
    <mergeCell ref="AV24:AW24"/>
    <mergeCell ref="AB20:AE20"/>
    <mergeCell ref="Q21:T21"/>
    <mergeCell ref="V21:Y21"/>
    <mergeCell ref="AB21:AE21"/>
    <mergeCell ref="AG20:AJ20"/>
    <mergeCell ref="AA17:AA26"/>
    <mergeCell ref="AB17:AE17"/>
    <mergeCell ref="G20:H20"/>
    <mergeCell ref="L19:O19"/>
    <mergeCell ref="I22:J22"/>
    <mergeCell ref="V17:Y17"/>
    <mergeCell ref="S23:T23"/>
    <mergeCell ref="AB18:AE18"/>
    <mergeCell ref="X23:Y23"/>
    <mergeCell ref="I20:J20"/>
    <mergeCell ref="L20:O20"/>
    <mergeCell ref="Q20:T20"/>
    <mergeCell ref="V20:Y20"/>
    <mergeCell ref="G22:H22"/>
    <mergeCell ref="G19:H19"/>
    <mergeCell ref="L18:O18"/>
    <mergeCell ref="Q18:T18"/>
    <mergeCell ref="Q19:T19"/>
    <mergeCell ref="AB19:AE19"/>
    <mergeCell ref="U17:U26"/>
    <mergeCell ref="Q17:T17"/>
    <mergeCell ref="I19:J19"/>
    <mergeCell ref="V18:Y18"/>
    <mergeCell ref="G21:H21"/>
    <mergeCell ref="I21:J21"/>
    <mergeCell ref="L21:O21"/>
    <mergeCell ref="AX14:AY14"/>
    <mergeCell ref="AG18:AJ18"/>
    <mergeCell ref="AV18:AY18"/>
    <mergeCell ref="AG17:AJ17"/>
    <mergeCell ref="AU14:AW14"/>
    <mergeCell ref="G18:H18"/>
    <mergeCell ref="I18:J18"/>
    <mergeCell ref="AV17:AY17"/>
    <mergeCell ref="AL18:AO18"/>
    <mergeCell ref="AQ18:AT18"/>
    <mergeCell ref="A14:I14"/>
    <mergeCell ref="M14:Q14"/>
    <mergeCell ref="V14:W14"/>
    <mergeCell ref="X14:Y14"/>
    <mergeCell ref="AB14:AL14"/>
    <mergeCell ref="AN14:AR14"/>
    <mergeCell ref="G17:H17"/>
    <mergeCell ref="I17:J17"/>
    <mergeCell ref="K17:K26"/>
    <mergeCell ref="L17:O17"/>
    <mergeCell ref="P17:P26"/>
    <mergeCell ref="L22:O22"/>
    <mergeCell ref="AQ21:AT21"/>
    <mergeCell ref="AL17:AO17"/>
    <mergeCell ref="AS11:AW11"/>
    <mergeCell ref="P13:Q13"/>
    <mergeCell ref="S13:T13"/>
    <mergeCell ref="Z13:AA13"/>
    <mergeCell ref="AF13:AG13"/>
    <mergeCell ref="AK13:AL13"/>
    <mergeCell ref="AP13:AQ13"/>
    <mergeCell ref="AU13:AV13"/>
    <mergeCell ref="AD10:AO10"/>
    <mergeCell ref="D11:O11"/>
    <mergeCell ref="P11:R11"/>
    <mergeCell ref="S11:X11"/>
    <mergeCell ref="AD11:AO11"/>
    <mergeCell ref="AP11:AR11"/>
    <mergeCell ref="D5:O5"/>
    <mergeCell ref="AD5:AO5"/>
    <mergeCell ref="D7:O7"/>
    <mergeCell ref="AD7:AO7"/>
    <mergeCell ref="D6:O6"/>
    <mergeCell ref="AD6:AO6"/>
    <mergeCell ref="D8:O8"/>
    <mergeCell ref="AD8:AO8"/>
    <mergeCell ref="D9:O9"/>
    <mergeCell ref="AD9:AO9"/>
    <mergeCell ref="D10:O10"/>
  </mergeCells>
  <printOptions horizontalCentered="1" verticalCentered="1"/>
  <pageMargins left="0.25" right="0.25" top="0.25" bottom="0.25" header="0.25" footer="0.25"/>
  <pageSetup scale="85" orientation="portrait" r:id="rId1"/>
  <headerFooter alignWithMargins="0"/>
  <colBreaks count="1" manualBreakCount="1">
    <brk id="25" max="7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E34"/>
  <sheetViews>
    <sheetView workbookViewId="0">
      <selection activeCell="D3" sqref="D3:D33"/>
    </sheetView>
  </sheetViews>
  <sheetFormatPr defaultRowHeight="13.2" x14ac:dyDescent="0.25"/>
  <cols>
    <col min="2" max="2" width="13.109375" customWidth="1"/>
  </cols>
  <sheetData>
    <row r="2" spans="2:5" ht="13.8" thickBot="1" x14ac:dyDescent="0.3">
      <c r="B2" s="123" t="s">
        <v>113</v>
      </c>
      <c r="C2" s="123" t="s">
        <v>115</v>
      </c>
      <c r="D2" s="123" t="s">
        <v>114</v>
      </c>
    </row>
    <row r="3" spans="2:5" ht="13.8" thickBot="1" x14ac:dyDescent="0.3">
      <c r="B3" s="198" t="str">
        <f>IF('Month 1'!G27 ="","",(COUNTIF('Month 1'!G27,"&lt;&gt;0")))</f>
        <v/>
      </c>
      <c r="C3" s="198" t="str">
        <f>IF('Month 2'!G27 ="","",(COUNTIF('Month 2'!G27,"&lt;&gt;0")))</f>
        <v/>
      </c>
      <c r="D3" s="198" t="str">
        <f>IF('Month 3'!G27 ="","",(COUNTIF('Month 3'!G27,"&lt;&gt;0")))</f>
        <v/>
      </c>
      <c r="E3" s="200">
        <f>SUM(B3:D33)</f>
        <v>0</v>
      </c>
    </row>
    <row r="4" spans="2:5" ht="13.8" thickBot="1" x14ac:dyDescent="0.3">
      <c r="B4" s="198" t="str">
        <f>IF('Month 1'!G28 ="","",(COUNTIF('Month 1'!G28,"&lt;&gt;0")))</f>
        <v/>
      </c>
      <c r="C4" s="198" t="str">
        <f>IF('Month 2'!G28 ="","",(COUNTIF('Month 2'!G28,"&lt;&gt;0")))</f>
        <v/>
      </c>
      <c r="D4" s="198" t="str">
        <f>IF('Month 3'!G28 ="","",(COUNTIF('Month 3'!G28,"&lt;&gt;0")))</f>
        <v/>
      </c>
    </row>
    <row r="5" spans="2:5" ht="13.8" thickBot="1" x14ac:dyDescent="0.3">
      <c r="B5" s="198" t="str">
        <f>IF('Month 1'!G29 ="","",(COUNTIF('Month 1'!G29,"&lt;&gt;0")))</f>
        <v/>
      </c>
      <c r="C5" s="198" t="str">
        <f>IF('Month 2'!G29 ="","",(COUNTIF('Month 2'!G29,"&lt;&gt;0")))</f>
        <v/>
      </c>
      <c r="D5" s="198" t="str">
        <f>IF('Month 3'!G29 ="","",(COUNTIF('Month 3'!G29,"&lt;&gt;0")))</f>
        <v/>
      </c>
    </row>
    <row r="6" spans="2:5" ht="13.8" thickBot="1" x14ac:dyDescent="0.3">
      <c r="B6" s="198" t="str">
        <f>IF('Month 1'!G30 ="","",(COUNTIF('Month 1'!G30,"&lt;&gt;0")))</f>
        <v/>
      </c>
      <c r="C6" s="198" t="str">
        <f>IF('Month 2'!G30 ="","",(COUNTIF('Month 2'!G30,"&lt;&gt;0")))</f>
        <v/>
      </c>
      <c r="D6" s="198" t="str">
        <f>IF('Month 3'!G30 ="","",(COUNTIF('Month 3'!G30,"&lt;&gt;0")))</f>
        <v/>
      </c>
    </row>
    <row r="7" spans="2:5" ht="13.8" thickBot="1" x14ac:dyDescent="0.3">
      <c r="B7" s="198" t="str">
        <f>IF('Month 1'!G31 ="","",(COUNTIF('Month 1'!G31,"&lt;&gt;0")))</f>
        <v/>
      </c>
      <c r="C7" s="198" t="str">
        <f>IF('Month 2'!G31 ="","",(COUNTIF('Month 2'!G31,"&lt;&gt;0")))</f>
        <v/>
      </c>
      <c r="D7" s="198" t="str">
        <f>IF('Month 3'!G31 ="","",(COUNTIF('Month 3'!G31,"&lt;&gt;0")))</f>
        <v/>
      </c>
    </row>
    <row r="8" spans="2:5" ht="13.8" thickBot="1" x14ac:dyDescent="0.3">
      <c r="B8" s="198" t="str">
        <f>IF('Month 1'!G32 ="","",(COUNTIF('Month 1'!G32,"&lt;&gt;0")))</f>
        <v/>
      </c>
      <c r="C8" s="198" t="str">
        <f>IF('Month 2'!G32 ="","",(COUNTIF('Month 2'!G32,"&lt;&gt;0")))</f>
        <v/>
      </c>
      <c r="D8" s="198" t="str">
        <f>IF('Month 3'!G32 ="","",(COUNTIF('Month 3'!G32,"&lt;&gt;0")))</f>
        <v/>
      </c>
    </row>
    <row r="9" spans="2:5" ht="13.8" thickBot="1" x14ac:dyDescent="0.3">
      <c r="B9" s="198" t="str">
        <f>IF('Month 1'!G33 ="","",(COUNTIF('Month 1'!G33,"&lt;&gt;0")))</f>
        <v/>
      </c>
      <c r="C9" s="198" t="str">
        <f>IF('Month 2'!G33 ="","",(COUNTIF('Month 2'!G33,"&lt;&gt;0")))</f>
        <v/>
      </c>
      <c r="D9" s="198" t="str">
        <f>IF('Month 3'!G33 ="","",(COUNTIF('Month 3'!G33,"&lt;&gt;0")))</f>
        <v/>
      </c>
    </row>
    <row r="10" spans="2:5" ht="13.8" thickBot="1" x14ac:dyDescent="0.3">
      <c r="B10" s="198" t="str">
        <f>IF('Month 1'!G34 ="","",(COUNTIF('Month 1'!G34,"&lt;&gt;0")))</f>
        <v/>
      </c>
      <c r="C10" s="198" t="str">
        <f>IF('Month 2'!G34 ="","",(COUNTIF('Month 2'!G34,"&lt;&gt;0")))</f>
        <v/>
      </c>
      <c r="D10" s="198" t="str">
        <f>IF('Month 3'!G34 ="","",(COUNTIF('Month 3'!G34,"&lt;&gt;0")))</f>
        <v/>
      </c>
    </row>
    <row r="11" spans="2:5" ht="13.8" thickBot="1" x14ac:dyDescent="0.3">
      <c r="B11" s="198" t="str">
        <f>IF('Month 1'!G35 ="","",(COUNTIF('Month 1'!G35,"&lt;&gt;0")))</f>
        <v/>
      </c>
      <c r="C11" s="198" t="str">
        <f>IF('Month 2'!G35 ="","",(COUNTIF('Month 2'!G35,"&lt;&gt;0")))</f>
        <v/>
      </c>
      <c r="D11" s="198" t="str">
        <f>IF('Month 3'!G35 ="","",(COUNTIF('Month 3'!G35,"&lt;&gt;0")))</f>
        <v/>
      </c>
    </row>
    <row r="12" spans="2:5" ht="13.8" thickBot="1" x14ac:dyDescent="0.3">
      <c r="B12" s="198" t="str">
        <f>IF('Month 1'!G36 ="","",(COUNTIF('Month 1'!G36,"&lt;&gt;0")))</f>
        <v/>
      </c>
      <c r="C12" s="198" t="str">
        <f>IF('Month 2'!G36 ="","",(COUNTIF('Month 2'!G36,"&lt;&gt;0")))</f>
        <v/>
      </c>
      <c r="D12" s="198" t="str">
        <f>IF('Month 3'!G36 ="","",(COUNTIF('Month 3'!G36,"&lt;&gt;0")))</f>
        <v/>
      </c>
    </row>
    <row r="13" spans="2:5" ht="13.8" thickBot="1" x14ac:dyDescent="0.3">
      <c r="B13" s="198" t="str">
        <f>IF('Month 1'!G37 ="","",(COUNTIF('Month 1'!G37,"&lt;&gt;0")))</f>
        <v/>
      </c>
      <c r="C13" s="198" t="str">
        <f>IF('Month 2'!G37 ="","",(COUNTIF('Month 2'!G37,"&lt;&gt;0")))</f>
        <v/>
      </c>
      <c r="D13" s="198" t="str">
        <f>IF('Month 3'!G37 ="","",(COUNTIF('Month 3'!G37,"&lt;&gt;0")))</f>
        <v/>
      </c>
    </row>
    <row r="14" spans="2:5" ht="13.8" thickBot="1" x14ac:dyDescent="0.3">
      <c r="B14" s="198" t="str">
        <f>IF('Month 1'!G38 ="","",(COUNTIF('Month 1'!G38,"&lt;&gt;0")))</f>
        <v/>
      </c>
      <c r="C14" s="198" t="str">
        <f>IF('Month 2'!G38 ="","",(COUNTIF('Month 2'!G38,"&lt;&gt;0")))</f>
        <v/>
      </c>
      <c r="D14" s="198" t="str">
        <f>IF('Month 3'!G38 ="","",(COUNTIF('Month 3'!G38,"&lt;&gt;0")))</f>
        <v/>
      </c>
    </row>
    <row r="15" spans="2:5" ht="13.8" thickBot="1" x14ac:dyDescent="0.3">
      <c r="B15" s="198" t="str">
        <f>IF('Month 1'!G39 ="","",(COUNTIF('Month 1'!G39,"&lt;&gt;0")))</f>
        <v/>
      </c>
      <c r="C15" s="198" t="str">
        <f>IF('Month 2'!G39 ="","",(COUNTIF('Month 2'!G39,"&lt;&gt;0")))</f>
        <v/>
      </c>
      <c r="D15" s="198" t="str">
        <f>IF('Month 3'!G39 ="","",(COUNTIF('Month 3'!G39,"&lt;&gt;0")))</f>
        <v/>
      </c>
    </row>
    <row r="16" spans="2:5" ht="13.8" thickBot="1" x14ac:dyDescent="0.3">
      <c r="B16" s="198" t="str">
        <f>IF('Month 1'!G40 ="","",(COUNTIF('Month 1'!G40,"&lt;&gt;0")))</f>
        <v/>
      </c>
      <c r="C16" s="198" t="str">
        <f>IF('Month 2'!G40 ="","",(COUNTIF('Month 2'!G40,"&lt;&gt;0")))</f>
        <v/>
      </c>
      <c r="D16" s="198" t="str">
        <f>IF('Month 3'!G40 ="","",(COUNTIF('Month 3'!G40,"&lt;&gt;0")))</f>
        <v/>
      </c>
    </row>
    <row r="17" spans="2:4" ht="13.8" thickBot="1" x14ac:dyDescent="0.3">
      <c r="B17" s="198" t="str">
        <f>IF('Month 1'!G41 ="","",(COUNTIF('Month 1'!G41,"&lt;&gt;0")))</f>
        <v/>
      </c>
      <c r="C17" s="198" t="str">
        <f>IF('Month 2'!G41 ="","",(COUNTIF('Month 2'!G41,"&lt;&gt;0")))</f>
        <v/>
      </c>
      <c r="D17" s="198" t="str">
        <f>IF('Month 3'!G41 ="","",(COUNTIF('Month 3'!G41,"&lt;&gt;0")))</f>
        <v/>
      </c>
    </row>
    <row r="18" spans="2:4" ht="13.8" thickBot="1" x14ac:dyDescent="0.3">
      <c r="B18" s="198" t="str">
        <f>IF('Month 1'!G42 ="","",(COUNTIF('Month 1'!G42,"&lt;&gt;0")))</f>
        <v/>
      </c>
      <c r="C18" s="198" t="str">
        <f>IF('Month 2'!G42 ="","",(COUNTIF('Month 2'!G42,"&lt;&gt;0")))</f>
        <v/>
      </c>
      <c r="D18" s="198" t="str">
        <f>IF('Month 3'!G42 ="","",(COUNTIF('Month 3'!G42,"&lt;&gt;0")))</f>
        <v/>
      </c>
    </row>
    <row r="19" spans="2:4" ht="13.8" thickBot="1" x14ac:dyDescent="0.3">
      <c r="B19" s="198" t="str">
        <f>IF('Month 1'!G43 ="","",(COUNTIF('Month 1'!G43,"&lt;&gt;0")))</f>
        <v/>
      </c>
      <c r="C19" s="198" t="str">
        <f>IF('Month 2'!G43 ="","",(COUNTIF('Month 2'!G43,"&lt;&gt;0")))</f>
        <v/>
      </c>
      <c r="D19" s="198" t="str">
        <f>IF('Month 3'!G43 ="","",(COUNTIF('Month 3'!G43,"&lt;&gt;0")))</f>
        <v/>
      </c>
    </row>
    <row r="20" spans="2:4" ht="13.8" thickBot="1" x14ac:dyDescent="0.3">
      <c r="B20" s="198" t="str">
        <f>IF('Month 1'!G44 ="","",(COUNTIF('Month 1'!G44,"&lt;&gt;0")))</f>
        <v/>
      </c>
      <c r="C20" s="198" t="str">
        <f>IF('Month 2'!G44 ="","",(COUNTIF('Month 2'!G44,"&lt;&gt;0")))</f>
        <v/>
      </c>
      <c r="D20" s="198" t="str">
        <f>IF('Month 3'!G44 ="","",(COUNTIF('Month 3'!G44,"&lt;&gt;0")))</f>
        <v/>
      </c>
    </row>
    <row r="21" spans="2:4" ht="13.8" thickBot="1" x14ac:dyDescent="0.3">
      <c r="B21" s="198" t="str">
        <f>IF('Month 1'!G45 ="","",(COUNTIF('Month 1'!G45,"&lt;&gt;0")))</f>
        <v/>
      </c>
      <c r="C21" s="198" t="str">
        <f>IF('Month 2'!G45 ="","",(COUNTIF('Month 2'!G45,"&lt;&gt;0")))</f>
        <v/>
      </c>
      <c r="D21" s="198" t="str">
        <f>IF('Month 3'!G45 ="","",(COUNTIF('Month 3'!G45,"&lt;&gt;0")))</f>
        <v/>
      </c>
    </row>
    <row r="22" spans="2:4" ht="13.8" thickBot="1" x14ac:dyDescent="0.3">
      <c r="B22" s="198" t="str">
        <f>IF('Month 1'!G46 ="","",(COUNTIF('Month 1'!G46,"&lt;&gt;0")))</f>
        <v/>
      </c>
      <c r="C22" s="198" t="str">
        <f>IF('Month 2'!G46 ="","",(COUNTIF('Month 2'!G46,"&lt;&gt;0")))</f>
        <v/>
      </c>
      <c r="D22" s="198" t="str">
        <f>IF('Month 3'!G46 ="","",(COUNTIF('Month 3'!G46,"&lt;&gt;0")))</f>
        <v/>
      </c>
    </row>
    <row r="23" spans="2:4" ht="13.8" thickBot="1" x14ac:dyDescent="0.3">
      <c r="B23" s="198" t="str">
        <f>IF('Month 1'!G47 ="","",(COUNTIF('Month 1'!G47,"&lt;&gt;0")))</f>
        <v/>
      </c>
      <c r="C23" s="198" t="str">
        <f>IF('Month 2'!G47 ="","",(COUNTIF('Month 2'!G47,"&lt;&gt;0")))</f>
        <v/>
      </c>
      <c r="D23" s="198" t="str">
        <f>IF('Month 3'!G47 ="","",(COUNTIF('Month 3'!G47,"&lt;&gt;0")))</f>
        <v/>
      </c>
    </row>
    <row r="24" spans="2:4" ht="13.8" thickBot="1" x14ac:dyDescent="0.3">
      <c r="B24" s="198" t="str">
        <f>IF('Month 1'!G48 ="","",(COUNTIF('Month 1'!G48,"&lt;&gt;0")))</f>
        <v/>
      </c>
      <c r="C24" s="198" t="str">
        <f>IF('Month 2'!G48 ="","",(COUNTIF('Month 2'!G48,"&lt;&gt;0")))</f>
        <v/>
      </c>
      <c r="D24" s="198" t="str">
        <f>IF('Month 3'!G48 ="","",(COUNTIF('Month 3'!G48,"&lt;&gt;0")))</f>
        <v/>
      </c>
    </row>
    <row r="25" spans="2:4" ht="13.8" thickBot="1" x14ac:dyDescent="0.3">
      <c r="B25" s="198" t="str">
        <f>IF('Month 1'!G49 ="","",(COUNTIF('Month 1'!G49,"&lt;&gt;0")))</f>
        <v/>
      </c>
      <c r="C25" s="198" t="str">
        <f>IF('Month 2'!G49 ="","",(COUNTIF('Month 2'!G49,"&lt;&gt;0")))</f>
        <v/>
      </c>
      <c r="D25" s="198" t="str">
        <f>IF('Month 3'!G49 ="","",(COUNTIF('Month 3'!G49,"&lt;&gt;0")))</f>
        <v/>
      </c>
    </row>
    <row r="26" spans="2:4" ht="13.8" thickBot="1" x14ac:dyDescent="0.3">
      <c r="B26" s="198" t="str">
        <f>IF('Month 1'!G50 ="","",(COUNTIF('Month 1'!G50,"&lt;&gt;0")))</f>
        <v/>
      </c>
      <c r="C26" s="198" t="str">
        <f>IF('Month 2'!G50 ="","",(COUNTIF('Month 2'!G50,"&lt;&gt;0")))</f>
        <v/>
      </c>
      <c r="D26" s="198" t="str">
        <f>IF('Month 3'!G50 ="","",(COUNTIF('Month 3'!G50,"&lt;&gt;0")))</f>
        <v/>
      </c>
    </row>
    <row r="27" spans="2:4" ht="13.8" thickBot="1" x14ac:dyDescent="0.3">
      <c r="B27" s="198" t="str">
        <f>IF('Month 1'!G51 ="","",(COUNTIF('Month 1'!G51,"&lt;&gt;0")))</f>
        <v/>
      </c>
      <c r="C27" s="198" t="str">
        <f>IF('Month 2'!G51 ="","",(COUNTIF('Month 2'!G51,"&lt;&gt;0")))</f>
        <v/>
      </c>
      <c r="D27" s="198" t="str">
        <f>IF('Month 3'!G51 ="","",(COUNTIF('Month 3'!G51,"&lt;&gt;0")))</f>
        <v/>
      </c>
    </row>
    <row r="28" spans="2:4" ht="13.8" thickBot="1" x14ac:dyDescent="0.3">
      <c r="B28" s="198" t="str">
        <f>IF('Month 1'!G52 ="","",(COUNTIF('Month 1'!G52,"&lt;&gt;0")))</f>
        <v/>
      </c>
      <c r="C28" s="198" t="str">
        <f>IF('Month 2'!G52 ="","",(COUNTIF('Month 2'!G52,"&lt;&gt;0")))</f>
        <v/>
      </c>
      <c r="D28" s="198" t="str">
        <f>IF('Month 3'!G52 ="","",(COUNTIF('Month 3'!G52,"&lt;&gt;0")))</f>
        <v/>
      </c>
    </row>
    <row r="29" spans="2:4" ht="13.8" thickBot="1" x14ac:dyDescent="0.3">
      <c r="B29" s="198" t="str">
        <f>IF('Month 1'!G53 ="","",(COUNTIF('Month 1'!G53,"&lt;&gt;0")))</f>
        <v/>
      </c>
      <c r="C29" s="198" t="str">
        <f>IF('Month 2'!G53 ="","",(COUNTIF('Month 2'!G53,"&lt;&gt;0")))</f>
        <v/>
      </c>
      <c r="D29" s="198" t="str">
        <f>IF('Month 3'!G53 ="","",(COUNTIF('Month 3'!G53,"&lt;&gt;0")))</f>
        <v/>
      </c>
    </row>
    <row r="30" spans="2:4" ht="13.8" thickBot="1" x14ac:dyDescent="0.3">
      <c r="B30" s="198" t="str">
        <f>IF('Month 1'!G54 ="","",(COUNTIF('Month 1'!G54,"&lt;&gt;0")))</f>
        <v/>
      </c>
      <c r="C30" s="198" t="str">
        <f>IF('Month 2'!G54 ="","",(COUNTIF('Month 2'!G54,"&lt;&gt;0")))</f>
        <v/>
      </c>
      <c r="D30" s="198" t="str">
        <f>IF('Month 3'!G54 ="","",(COUNTIF('Month 3'!G54,"&lt;&gt;0")))</f>
        <v/>
      </c>
    </row>
    <row r="31" spans="2:4" ht="13.8" thickBot="1" x14ac:dyDescent="0.3">
      <c r="B31" s="198" t="str">
        <f>IF('Month 1'!G55 ="","",(COUNTIF('Month 1'!G55,"&lt;&gt;0")))</f>
        <v/>
      </c>
      <c r="C31" s="198" t="str">
        <f>IF('Month 2'!G55 ="","",(COUNTIF('Month 2'!G55,"&lt;&gt;0")))</f>
        <v/>
      </c>
      <c r="D31" s="198" t="str">
        <f>IF('Month 3'!G55 ="","",(COUNTIF('Month 3'!G55,"&lt;&gt;0")))</f>
        <v/>
      </c>
    </row>
    <row r="32" spans="2:4" ht="13.8" thickBot="1" x14ac:dyDescent="0.3">
      <c r="B32" s="198" t="str">
        <f>IF('Month 1'!G56 ="","",(COUNTIF('Month 1'!G56,"&lt;&gt;0")))</f>
        <v/>
      </c>
      <c r="C32" s="198" t="str">
        <f>IF('Month 2'!G56 ="","",(COUNTIF('Month 2'!G56,"&lt;&gt;0")))</f>
        <v/>
      </c>
      <c r="D32" s="198" t="str">
        <f>IF('Month 3'!G56 ="","",(COUNTIF('Month 3'!G56,"&lt;&gt;0")))</f>
        <v/>
      </c>
    </row>
    <row r="33" spans="2:4" ht="13.8" thickBot="1" x14ac:dyDescent="0.3">
      <c r="B33" s="198" t="str">
        <f>IF('Month 1'!G57 ="","",(COUNTIF('Month 1'!G57,"&lt;&gt;0")))</f>
        <v/>
      </c>
      <c r="C33" s="198" t="str">
        <f>IF('Month 2'!G57 ="","",(COUNTIF('Month 2'!G57,"&lt;&gt;0")))</f>
        <v/>
      </c>
      <c r="D33" s="198" t="str">
        <f>IF('Month 3'!G57 ="","",(COUNTIF('Month 3'!G57,"&lt;&gt;0")))</f>
        <v/>
      </c>
    </row>
    <row r="34" spans="2:4" ht="13.8" thickBot="1" x14ac:dyDescent="0.3">
      <c r="B34" s="199">
        <f t="array" ref="B34:C34">IF('Month 1'!G58:H58 ="","",(COUNTIF('Month 1'!G58,"&lt;&gt;0")))</f>
        <v>1</v>
      </c>
      <c r="C34" s="199" t="str">
        <v/>
      </c>
      <c r="D34" s="199"/>
    </row>
  </sheetData>
  <sheetProtection algorithmName="SHA-512" hashValue="/LS/t7xNPUuiz59tWIJwPabhiLt5+95dJbU076Z+FbhflV+kVAu0lqaipw+6FL4o1ejWPl7Du9QqPZRalDwALg==" saltValue="6DyD9RYu9tQM2eW7gTYquA==" spinCount="100000" sheet="1" objects="1" scenarios="1" selectLockedCells="1" selectUnlockedCells="1"/>
  <pageMargins left="0.7" right="0.7" top="0.75" bottom="0.75" header="0.3" footer="0.3"/>
  <pageSetup orientation="portrait" r:id="rId1"/>
</worksheet>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Instructions</vt:lpstr>
      <vt:lpstr>NetDMR NODI Codes</vt:lpstr>
      <vt:lpstr>Month 1</vt:lpstr>
      <vt:lpstr>Month 2</vt:lpstr>
      <vt:lpstr>Month 3</vt:lpstr>
      <vt:lpstr>Quarterly Summary</vt:lpstr>
      <vt:lpstr>Zero Count Sheet</vt:lpstr>
      <vt:lpstr>'Month 1'!Print_Area</vt:lpstr>
      <vt:lpstr>'Month 2'!Print_Area</vt:lpstr>
      <vt:lpstr>'Month 3'!Print_Area</vt:lpstr>
      <vt:lpstr>'Quarterly Summary'!Print_Area</vt:lpstr>
    </vt:vector>
  </TitlesOfParts>
  <Company>IDEM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MMR</dc:title>
  <dc:creator>Jeff Ewick, Don Daily, Kevin Bump</dc:creator>
  <dc:description>9/16/03</dc:description>
  <cp:lastModifiedBy>Painton, Marcus D</cp:lastModifiedBy>
  <cp:lastPrinted>2019-07-02T14:42:36Z</cp:lastPrinted>
  <dcterms:created xsi:type="dcterms:W3CDTF">2001-11-06T15:11:49Z</dcterms:created>
  <dcterms:modified xsi:type="dcterms:W3CDTF">2024-03-21T18:40:21Z</dcterms:modified>
</cp:coreProperties>
</file>